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7200" activeTab="0"/>
  </bookViews>
  <sheets>
    <sheet name="leakage" sheetId="1" r:id="rId1"/>
    <sheet name="inter res" sheetId="2" r:id="rId2"/>
    <sheet name="2852-14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<sst xmlns="http://schemas.openxmlformats.org/spreadsheetml/2006/main" count="44" uniqueCount="23">
  <si>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TOTAL=</t>
  </si>
  <si>
    <t>STRIP</t>
  </si>
  <si>
    <t>NUMBER</t>
  </si>
  <si>
    <t xml:space="preserve">(nA) </t>
  </si>
  <si>
    <t>current</t>
  </si>
  <si>
    <t>@ dep</t>
  </si>
  <si>
    <t>(V)</t>
  </si>
  <si>
    <t>with individual strip at bias + 1V</t>
  </si>
  <si>
    <t>sum of differences</t>
  </si>
  <si>
    <t>Derived inter resistance (ohms)</t>
  </si>
  <si>
    <t>Dep</t>
  </si>
  <si>
    <t>(A)</t>
  </si>
  <si>
    <t>@dep</t>
  </si>
  <si>
    <t>current in the light</t>
  </si>
  <si>
    <t>@ nominal voltage</t>
  </si>
  <si>
    <t>BACK SIDE</t>
  </si>
  <si>
    <t>these columns for easy graph</t>
  </si>
  <si>
    <t>Columns to find inter resistance</t>
  </si>
  <si>
    <t>@ dep+30v</t>
  </si>
  <si>
    <t>MSL 2852-14 n-type</t>
  </si>
  <si>
    <t>BB1</t>
  </si>
  <si>
    <t>DEPLETION=30V</t>
  </si>
  <si>
    <t>THICKNESS=290uM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</si>
</sst>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E+00"/>
    <numFmt numFmtId="171" formatCode="00000"/>
    <numFmt numFmtId="172" formatCode="0.000E+00"/>
    <numFmt numFmtId="173" formatCode="0.000"/>
  </numFmts>
  <fonts count="43">
    <font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75"/>
      <color indexed="8"/>
      <name val="Arial"/>
      <family val="2"/>
    </font>
    <font>
      <b/>
      <sz val="10.75"/>
      <color indexed="8"/>
      <name val="Arial"/>
      <family val="2"/>
    </font>
    <font>
      <b/>
      <sz val="12"/>
      <color indexed="8"/>
      <name val="Arial"/>
      <family val="2"/>
    </font>
    <font>
      <sz val="9.8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center"/>
    </xf>
    <xf numFmtId="17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BB1-300 N-TYPE
2852-14 Ohmic side  Dep=30V</a:t>
            </a:r>
          </a:p>
        </c:rich>
      </c:tx>
      <c:layout>
        <c:manualLayout>
          <c:xMode val="factor"/>
          <c:yMode val="factor"/>
          <c:x val="0.006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675"/>
          <c:w val="0.9535"/>
          <c:h val="0.78"/>
        </c:manualLayout>
      </c:layout>
      <c:scatterChart>
        <c:scatterStyle val="smoothMarker"/>
        <c:varyColors val="0"/>
        <c:ser>
          <c:idx val="0"/>
          <c:order val="0"/>
          <c:tx>
            <c:v>current @ dep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'2852-14'!$A$10:$A$49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'2852-14'!$O$10:$O$49</c:f>
              <c:numCache>
                <c:ptCount val="40"/>
                <c:pt idx="0">
                  <c:v>57.784000000000006</c:v>
                </c:pt>
                <c:pt idx="1">
                  <c:v>0.233816</c:v>
                </c:pt>
                <c:pt idx="2">
                  <c:v>0.32994789999999996</c:v>
                </c:pt>
                <c:pt idx="3">
                  <c:v>0.28162529999999997</c:v>
                </c:pt>
                <c:pt idx="4">
                  <c:v>0.2829258</c:v>
                </c:pt>
                <c:pt idx="5">
                  <c:v>0.496442</c:v>
                </c:pt>
                <c:pt idx="6">
                  <c:v>0.2618616</c:v>
                </c:pt>
                <c:pt idx="7">
                  <c:v>0.3620661</c:v>
                </c:pt>
                <c:pt idx="8">
                  <c:v>0.43141860000000004</c:v>
                </c:pt>
                <c:pt idx="9">
                  <c:v>0.2732407</c:v>
                </c:pt>
                <c:pt idx="10">
                  <c:v>0.3354407</c:v>
                </c:pt>
                <c:pt idx="11">
                  <c:v>0.4316409</c:v>
                </c:pt>
                <c:pt idx="12">
                  <c:v>0.4410695</c:v>
                </c:pt>
                <c:pt idx="13">
                  <c:v>0.3868604</c:v>
                </c:pt>
                <c:pt idx="14">
                  <c:v>0.2713585</c:v>
                </c:pt>
                <c:pt idx="15">
                  <c:v>0.2731038</c:v>
                </c:pt>
                <c:pt idx="16">
                  <c:v>0.2716322</c:v>
                </c:pt>
                <c:pt idx="17">
                  <c:v>0.4430715</c:v>
                </c:pt>
                <c:pt idx="18">
                  <c:v>0.5765405</c:v>
                </c:pt>
                <c:pt idx="19">
                  <c:v>0.2788875</c:v>
                </c:pt>
                <c:pt idx="20">
                  <c:v>0.3858338</c:v>
                </c:pt>
                <c:pt idx="21">
                  <c:v>0.4594813</c:v>
                </c:pt>
                <c:pt idx="22">
                  <c:v>0.41506</c:v>
                </c:pt>
                <c:pt idx="23">
                  <c:v>0.3968535</c:v>
                </c:pt>
                <c:pt idx="24">
                  <c:v>0.4026371</c:v>
                </c:pt>
                <c:pt idx="25">
                  <c:v>0.2572073</c:v>
                </c:pt>
                <c:pt idx="26">
                  <c:v>0.1604765</c:v>
                </c:pt>
                <c:pt idx="27">
                  <c:v>0.4486668</c:v>
                </c:pt>
                <c:pt idx="28">
                  <c:v>0.37411249999999996</c:v>
                </c:pt>
                <c:pt idx="29">
                  <c:v>0.42657589999999995</c:v>
                </c:pt>
                <c:pt idx="30">
                  <c:v>0.3962717</c:v>
                </c:pt>
                <c:pt idx="31">
                  <c:v>0.3279802</c:v>
                </c:pt>
                <c:pt idx="32">
                  <c:v>0.24714580000000003</c:v>
                </c:pt>
                <c:pt idx="33">
                  <c:v>0.3057524</c:v>
                </c:pt>
                <c:pt idx="34">
                  <c:v>0.1779131</c:v>
                </c:pt>
                <c:pt idx="35">
                  <c:v>0.558659</c:v>
                </c:pt>
                <c:pt idx="36">
                  <c:v>0.1636251</c:v>
                </c:pt>
                <c:pt idx="37">
                  <c:v>0.4304261</c:v>
                </c:pt>
                <c:pt idx="38">
                  <c:v>0.1985494</c:v>
                </c:pt>
                <c:pt idx="39">
                  <c:v>44.8318</c:v>
                </c:pt>
              </c:numCache>
            </c:numRef>
          </c:yVal>
          <c:smooth val="1"/>
        </c:ser>
        <c:ser>
          <c:idx val="4"/>
          <c:order val="1"/>
          <c:tx>
            <c:v>current @ dep+30v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'2852-14'!$A$10:$A$49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'2852-14'!$P$10:$P$49</c:f>
              <c:numCache>
                <c:ptCount val="40"/>
                <c:pt idx="0">
                  <c:v>75.0396</c:v>
                </c:pt>
                <c:pt idx="1">
                  <c:v>1.4784</c:v>
                </c:pt>
                <c:pt idx="2">
                  <c:v>1.7581</c:v>
                </c:pt>
                <c:pt idx="3">
                  <c:v>1.5112999999999999</c:v>
                </c:pt>
                <c:pt idx="4">
                  <c:v>1.6054000000000002</c:v>
                </c:pt>
                <c:pt idx="5">
                  <c:v>6.7985</c:v>
                </c:pt>
                <c:pt idx="6">
                  <c:v>1.348</c:v>
                </c:pt>
                <c:pt idx="7">
                  <c:v>1.5885</c:v>
                </c:pt>
                <c:pt idx="8">
                  <c:v>1.7661</c:v>
                </c:pt>
                <c:pt idx="9">
                  <c:v>1.5864</c:v>
                </c:pt>
                <c:pt idx="10">
                  <c:v>1.335</c:v>
                </c:pt>
                <c:pt idx="11">
                  <c:v>2.0233</c:v>
                </c:pt>
                <c:pt idx="12">
                  <c:v>1.5046</c:v>
                </c:pt>
                <c:pt idx="13">
                  <c:v>1.4612999999999998</c:v>
                </c:pt>
                <c:pt idx="14">
                  <c:v>1.8224</c:v>
                </c:pt>
                <c:pt idx="15">
                  <c:v>1.4642</c:v>
                </c:pt>
                <c:pt idx="16">
                  <c:v>1.4604000000000001</c:v>
                </c:pt>
                <c:pt idx="17">
                  <c:v>1.5934000000000001</c:v>
                </c:pt>
                <c:pt idx="18">
                  <c:v>1.4903</c:v>
                </c:pt>
                <c:pt idx="19">
                  <c:v>1.4525000000000001</c:v>
                </c:pt>
                <c:pt idx="20">
                  <c:v>1.6698</c:v>
                </c:pt>
                <c:pt idx="21">
                  <c:v>1.5089000000000001</c:v>
                </c:pt>
                <c:pt idx="22">
                  <c:v>1.5893000000000002</c:v>
                </c:pt>
                <c:pt idx="23">
                  <c:v>1.5291000000000001</c:v>
                </c:pt>
                <c:pt idx="24">
                  <c:v>1.5414999999999999</c:v>
                </c:pt>
                <c:pt idx="25">
                  <c:v>1.6011</c:v>
                </c:pt>
                <c:pt idx="26">
                  <c:v>1.5375999999999999</c:v>
                </c:pt>
                <c:pt idx="27">
                  <c:v>7.5656</c:v>
                </c:pt>
                <c:pt idx="28">
                  <c:v>1.3508</c:v>
                </c:pt>
                <c:pt idx="29">
                  <c:v>1.5975</c:v>
                </c:pt>
                <c:pt idx="30">
                  <c:v>1.3711</c:v>
                </c:pt>
                <c:pt idx="31">
                  <c:v>1.3247</c:v>
                </c:pt>
                <c:pt idx="32">
                  <c:v>1.3731</c:v>
                </c:pt>
                <c:pt idx="33">
                  <c:v>1.4219</c:v>
                </c:pt>
                <c:pt idx="34">
                  <c:v>1.5045</c:v>
                </c:pt>
                <c:pt idx="35">
                  <c:v>1.6383</c:v>
                </c:pt>
                <c:pt idx="36">
                  <c:v>1.4389</c:v>
                </c:pt>
                <c:pt idx="37">
                  <c:v>1.4897</c:v>
                </c:pt>
                <c:pt idx="38">
                  <c:v>1.5543</c:v>
                </c:pt>
                <c:pt idx="39">
                  <c:v>70.3169</c:v>
                </c:pt>
              </c:numCache>
            </c:numRef>
          </c:yVal>
          <c:smooth val="1"/>
        </c:ser>
        <c:axId val="15773804"/>
        <c:axId val="7746509"/>
      </c:scatterChart>
      <c:valAx>
        <c:axId val="15773804"/>
        <c:scaling>
          <c:orientation val="minMax"/>
          <c:max val="4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STRIP NUMBER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7746509"/>
        <c:crossesAt val="0.001"/>
        <c:crossBetween val="midCat"/>
        <c:dispUnits/>
        <c:majorUnit val="4"/>
        <c:minorUnit val="1"/>
      </c:valAx>
      <c:valAx>
        <c:axId val="774650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(nA)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57738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5875"/>
          <c:w val="0.432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BB1-300 N-TYPE
2852-14 Ohmic side  Dep=30V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675"/>
          <c:w val="0.95475"/>
          <c:h val="0.7825"/>
        </c:manualLayout>
      </c:layout>
      <c:scatterChart>
        <c:scatterStyle val="smoothMarker"/>
        <c:varyColors val="0"/>
        <c:ser>
          <c:idx val="24"/>
          <c:order val="0"/>
          <c:tx>
            <c:v> Inter @ Dep 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'2852-14'!$A$10:$A$49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'2852-14'!$V$10:$V$49</c:f>
              <c:numCache>
                <c:ptCount val="40"/>
                <c:pt idx="0">
                  <c:v>63146860.65382261</c:v>
                </c:pt>
                <c:pt idx="1">
                  <c:v>3311830720.4092894</c:v>
                </c:pt>
                <c:pt idx="2">
                  <c:v>4177011732.390554</c:v>
                </c:pt>
                <c:pt idx="3">
                  <c:v>3338698622.0189176</c:v>
                </c:pt>
                <c:pt idx="4">
                  <c:v>2779972411.5537877</c:v>
                </c:pt>
                <c:pt idx="5">
                  <c:v>34848062447.72793</c:v>
                </c:pt>
                <c:pt idx="6">
                  <c:v>4054431554.5055485</c:v>
                </c:pt>
                <c:pt idx="7">
                  <c:v>8684890461.81905</c:v>
                </c:pt>
                <c:pt idx="8">
                  <c:v>10522273021.418083</c:v>
                </c:pt>
                <c:pt idx="9">
                  <c:v>4023725495.0087695</c:v>
                </c:pt>
                <c:pt idx="10">
                  <c:v>3277840584.845429</c:v>
                </c:pt>
                <c:pt idx="11">
                  <c:v>7923070157.993941</c:v>
                </c:pt>
                <c:pt idx="12">
                  <c:v>4282937718.3762875</c:v>
                </c:pt>
                <c:pt idx="13">
                  <c:v>6307675810.694035</c:v>
                </c:pt>
                <c:pt idx="14">
                  <c:v>3494206605.448167</c:v>
                </c:pt>
                <c:pt idx="15">
                  <c:v>5509626695.243264</c:v>
                </c:pt>
                <c:pt idx="16">
                  <c:v>2396972144.7867055</c:v>
                </c:pt>
                <c:pt idx="17">
                  <c:v>18611749597.520924</c:v>
                </c:pt>
                <c:pt idx="18">
                  <c:v>34255256469.105206</c:v>
                </c:pt>
                <c:pt idx="19">
                  <c:v>4749341622.517577</c:v>
                </c:pt>
                <c:pt idx="20">
                  <c:v>184945441094.87842</c:v>
                </c:pt>
                <c:pt idx="21">
                  <c:v>6838364317.962056</c:v>
                </c:pt>
                <c:pt idx="22">
                  <c:v>61386977366.621315</c:v>
                </c:pt>
                <c:pt idx="23">
                  <c:v>3967454179.8716764</c:v>
                </c:pt>
                <c:pt idx="24">
                  <c:v>16434393899.552988</c:v>
                </c:pt>
                <c:pt idx="25">
                  <c:v>3463558515.435695</c:v>
                </c:pt>
                <c:pt idx="26">
                  <c:v>3099802480.5859365</c:v>
                </c:pt>
                <c:pt idx="27">
                  <c:v>5983477225.988153</c:v>
                </c:pt>
                <c:pt idx="28">
                  <c:v>14720602955.897072</c:v>
                </c:pt>
                <c:pt idx="29">
                  <c:v>664529495.5071492</c:v>
                </c:pt>
                <c:pt idx="30">
                  <c:v>17274856791.4372</c:v>
                </c:pt>
                <c:pt idx="31">
                  <c:v>626323186.0208672</c:v>
                </c:pt>
                <c:pt idx="32">
                  <c:v>3429814001.186716</c:v>
                </c:pt>
                <c:pt idx="33">
                  <c:v>4557129081.592663</c:v>
                </c:pt>
                <c:pt idx="34">
                  <c:v>3458025108.0287046</c:v>
                </c:pt>
                <c:pt idx="35">
                  <c:v>17331232787.919437</c:v>
                </c:pt>
                <c:pt idx="36">
                  <c:v>3973660985.523555</c:v>
                </c:pt>
                <c:pt idx="37">
                  <c:v>53813493195.28368</c:v>
                </c:pt>
                <c:pt idx="38">
                  <c:v>2826904669.4245944</c:v>
                </c:pt>
                <c:pt idx="39">
                  <c:v>155542766.48364475</c:v>
                </c:pt>
              </c:numCache>
            </c:numRef>
          </c:yVal>
          <c:smooth val="1"/>
        </c:ser>
        <c:ser>
          <c:idx val="0"/>
          <c:order val="1"/>
          <c:tx>
            <c:v> Inter @ dep+30v 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'2852-14'!$A$10:$A$49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'2852-14'!$X$10:$X$49</c:f>
              <c:numCache>
                <c:ptCount val="40"/>
                <c:pt idx="0">
                  <c:v>507794647.8444086</c:v>
                </c:pt>
                <c:pt idx="1">
                  <c:v>5659309564.233163</c:v>
                </c:pt>
                <c:pt idx="2">
                  <c:v>13623978201.634882</c:v>
                </c:pt>
                <c:pt idx="3">
                  <c:v>4448398576.512454</c:v>
                </c:pt>
                <c:pt idx="4">
                  <c:v>4686035613.870667</c:v>
                </c:pt>
                <c:pt idx="5">
                  <c:v>579139398.853304</c:v>
                </c:pt>
                <c:pt idx="6">
                  <c:v>2612330198.5370955</c:v>
                </c:pt>
                <c:pt idx="7">
                  <c:v>8136696501.220514</c:v>
                </c:pt>
                <c:pt idx="8">
                  <c:v>75187969924.81235</c:v>
                </c:pt>
                <c:pt idx="9">
                  <c:v>3249918752.0312004</c:v>
                </c:pt>
                <c:pt idx="10">
                  <c:v>2119542178.88936</c:v>
                </c:pt>
                <c:pt idx="11">
                  <c:v>4812319538.0173235</c:v>
                </c:pt>
                <c:pt idx="12">
                  <c:v>3361344537.8151255</c:v>
                </c:pt>
                <c:pt idx="13">
                  <c:v>3930817610.062892</c:v>
                </c:pt>
                <c:pt idx="14">
                  <c:v>4159733777.038271</c:v>
                </c:pt>
                <c:pt idx="15">
                  <c:v>3223726627.981947</c:v>
                </c:pt>
                <c:pt idx="16">
                  <c:v>2572016460.90535</c:v>
                </c:pt>
                <c:pt idx="17">
                  <c:v>7057163020.465781</c:v>
                </c:pt>
                <c:pt idx="18">
                  <c:v>2889338341.519791</c:v>
                </c:pt>
                <c:pt idx="19">
                  <c:v>2987750224.081268</c:v>
                </c:pt>
                <c:pt idx="20">
                  <c:v>8547008547.008539</c:v>
                </c:pt>
                <c:pt idx="21">
                  <c:v>2417794970.986461</c:v>
                </c:pt>
                <c:pt idx="22">
                  <c:v>7412898443.291337</c:v>
                </c:pt>
                <c:pt idx="23">
                  <c:v>2291475710.357471</c:v>
                </c:pt>
                <c:pt idx="24">
                  <c:v>5540166204.986145</c:v>
                </c:pt>
                <c:pt idx="25">
                  <c:v>4387889425.186485</c:v>
                </c:pt>
                <c:pt idx="26">
                  <c:v>4627487274.409993</c:v>
                </c:pt>
                <c:pt idx="27">
                  <c:v>2162162162.1621623</c:v>
                </c:pt>
                <c:pt idx="28">
                  <c:v>2683843263.5534077</c:v>
                </c:pt>
                <c:pt idx="29">
                  <c:v>624531601.2990257</c:v>
                </c:pt>
                <c:pt idx="30">
                  <c:v>2691065662.0021524</c:v>
                </c:pt>
                <c:pt idx="31">
                  <c:v>576967459.0353104</c:v>
                </c:pt>
                <c:pt idx="32">
                  <c:v>2613012803.7627373</c:v>
                </c:pt>
                <c:pt idx="33">
                  <c:v>3183699458.7710924</c:v>
                </c:pt>
                <c:pt idx="34">
                  <c:v>3990422984.8363905</c:v>
                </c:pt>
                <c:pt idx="35">
                  <c:v>7057163020.465771</c:v>
                </c:pt>
                <c:pt idx="36">
                  <c:v>3252032520.325203</c:v>
                </c:pt>
                <c:pt idx="37">
                  <c:v>3584229390.681004</c:v>
                </c:pt>
                <c:pt idx="38">
                  <c:v>4152823920.265784</c:v>
                </c:pt>
                <c:pt idx="39">
                  <c:v>434235094.8803685</c:v>
                </c:pt>
              </c:numCache>
            </c:numRef>
          </c:yVal>
          <c:smooth val="1"/>
        </c:ser>
        <c:axId val="2609718"/>
        <c:axId val="23487463"/>
      </c:scatterChart>
      <c:valAx>
        <c:axId val="2609718"/>
        <c:scaling>
          <c:orientation val="minMax"/>
          <c:max val="4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Strip number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3487463"/>
        <c:crosses val="autoZero"/>
        <c:crossBetween val="midCat"/>
        <c:dispUnits/>
        <c:majorUnit val="4"/>
        <c:minorUnit val="1"/>
      </c:valAx>
      <c:valAx>
        <c:axId val="23487463"/>
        <c:scaling>
          <c:logBase val="10"/>
          <c:orientation val="minMax"/>
          <c:max val="100000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Intersector Resistance (ohms)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097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75"/>
          <c:y val="0.9605"/>
          <c:w val="0.382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0.5" bottom="0.5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0.5" bottom="0.5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619875"/>
    <xdr:graphicFrame>
      <xdr:nvGraphicFramePr>
        <xdr:cNvPr id="1" name="Chart 1"/>
        <xdr:cNvGraphicFramePr/>
      </xdr:nvGraphicFramePr>
      <xdr:xfrm>
        <a:off x="0" y="0"/>
        <a:ext cx="92868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629400"/>
    <xdr:graphicFrame>
      <xdr:nvGraphicFramePr>
        <xdr:cNvPr id="1" name="Shape 1025"/>
        <xdr:cNvGraphicFramePr/>
      </xdr:nvGraphicFramePr>
      <xdr:xfrm>
        <a:off x="0" y="0"/>
        <a:ext cx="92964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5" max="15" width="9.140625" style="7" customWidth="1"/>
    <col min="16" max="16" width="10.421875" style="7" customWidth="1"/>
    <col min="18" max="18" width="9.7109375" style="10" customWidth="1"/>
    <col min="20" max="20" width="9.7109375" style="10" customWidth="1"/>
    <col min="22" max="22" width="10.28125" style="10" customWidth="1"/>
    <col min="24" max="24" width="10.28125" style="10" customWidth="1"/>
  </cols>
  <sheetData>
    <row r="1" spans="1:3" ht="12.75">
      <c r="A1" t="s">
        <v>19</v>
      </c>
      <c r="B1" s="1"/>
      <c r="C1" s="1"/>
    </row>
    <row r="2" spans="1:3" ht="12.75">
      <c r="A2" t="s">
        <v>20</v>
      </c>
      <c r="B2" s="1"/>
      <c r="C2" s="1"/>
    </row>
    <row r="3" spans="2:3" ht="12.75">
      <c r="B3" s="1"/>
      <c r="C3" s="1"/>
    </row>
    <row r="4" spans="1:18" ht="12.75">
      <c r="A4" t="s">
        <v>21</v>
      </c>
      <c r="B4" s="1"/>
      <c r="C4" s="1"/>
      <c r="O4" s="7" t="s">
        <v>16</v>
      </c>
      <c r="R4" s="10" t="s">
        <v>17</v>
      </c>
    </row>
    <row r="5" spans="1:3" ht="12.75">
      <c r="A5" t="s">
        <v>22</v>
      </c>
      <c r="B5" s="1"/>
      <c r="C5" s="1"/>
    </row>
    <row r="6" spans="1:10" ht="12.75">
      <c r="A6" s="1"/>
      <c r="B6" s="1"/>
      <c r="C6" s="1"/>
      <c r="J6" t="s">
        <v>7</v>
      </c>
    </row>
    <row r="7" spans="1:16" ht="12.75">
      <c r="A7" s="1"/>
      <c r="B7" s="1"/>
      <c r="C7" s="4" t="s">
        <v>15</v>
      </c>
      <c r="G7" s="3" t="s">
        <v>13</v>
      </c>
      <c r="O7" s="8" t="s">
        <v>12</v>
      </c>
      <c r="P7" s="2" t="s">
        <v>18</v>
      </c>
    </row>
    <row r="8" spans="1:22" ht="12.75">
      <c r="A8" s="1" t="s">
        <v>1</v>
      </c>
      <c r="B8" s="1" t="s">
        <v>4</v>
      </c>
      <c r="C8" s="2" t="s">
        <v>5</v>
      </c>
      <c r="D8" s="1" t="s">
        <v>4</v>
      </c>
      <c r="E8" s="2" t="s">
        <v>18</v>
      </c>
      <c r="F8" s="1"/>
      <c r="G8" s="9" t="s">
        <v>14</v>
      </c>
      <c r="H8" s="1"/>
      <c r="J8" s="1" t="s">
        <v>4</v>
      </c>
      <c r="K8" s="2" t="s">
        <v>5</v>
      </c>
      <c r="L8" s="1" t="s">
        <v>4</v>
      </c>
      <c r="M8" s="2" t="s">
        <v>18</v>
      </c>
      <c r="O8" s="1" t="s">
        <v>4</v>
      </c>
      <c r="P8" s="1" t="s">
        <v>4</v>
      </c>
      <c r="R8" s="10" t="s">
        <v>8</v>
      </c>
      <c r="T8" s="10" t="s">
        <v>8</v>
      </c>
      <c r="V8" s="10" t="s">
        <v>9</v>
      </c>
    </row>
    <row r="9" spans="1:24" ht="12.75">
      <c r="A9" s="1" t="s">
        <v>2</v>
      </c>
      <c r="B9" s="1" t="s">
        <v>11</v>
      </c>
      <c r="C9" s="1" t="s">
        <v>6</v>
      </c>
      <c r="D9" s="1" t="s">
        <v>11</v>
      </c>
      <c r="E9" s="1" t="s">
        <v>6</v>
      </c>
      <c r="F9" s="1"/>
      <c r="G9" s="1" t="s">
        <v>11</v>
      </c>
      <c r="H9" s="1" t="s">
        <v>6</v>
      </c>
      <c r="J9" s="1" t="s">
        <v>11</v>
      </c>
      <c r="K9" s="1" t="s">
        <v>6</v>
      </c>
      <c r="L9" s="1" t="s">
        <v>11</v>
      </c>
      <c r="M9" s="1" t="s">
        <v>6</v>
      </c>
      <c r="O9" s="1" t="s">
        <v>3</v>
      </c>
      <c r="P9" s="1" t="s">
        <v>3</v>
      </c>
      <c r="R9" s="11" t="s">
        <v>5</v>
      </c>
      <c r="S9" s="2"/>
      <c r="T9" s="2" t="s">
        <v>18</v>
      </c>
      <c r="V9" s="12" t="s">
        <v>10</v>
      </c>
      <c r="W9" s="1"/>
      <c r="X9" s="2" t="s">
        <v>18</v>
      </c>
    </row>
    <row r="10" spans="1:24" ht="12.75">
      <c r="A10" s="1">
        <v>1</v>
      </c>
      <c r="B10" s="6">
        <v>-5.7784E-08</v>
      </c>
      <c r="C10">
        <v>30</v>
      </c>
      <c r="D10" s="6">
        <v>-7.50396E-08</v>
      </c>
      <c r="E10">
        <v>60</v>
      </c>
      <c r="F10" s="1"/>
      <c r="G10" s="6">
        <v>-1.6969E-06</v>
      </c>
      <c r="H10">
        <v>1</v>
      </c>
      <c r="I10" s="1"/>
      <c r="J10" s="6">
        <v>-7.36201E-08</v>
      </c>
      <c r="K10">
        <v>30</v>
      </c>
      <c r="L10" s="6">
        <v>-7.70089E-08</v>
      </c>
      <c r="M10">
        <v>60</v>
      </c>
      <c r="O10" s="7">
        <f aca="true" t="shared" si="0" ref="O10:O41">ABS(B10*1000000000)</f>
        <v>57.784000000000006</v>
      </c>
      <c r="P10" s="7">
        <f aca="true" t="shared" si="1" ref="P10:P41">ABS(D10*1000000000)</f>
        <v>75.0396</v>
      </c>
      <c r="R10" s="10">
        <f aca="true" t="shared" si="2" ref="R10:R41">ABS(ABS(J10)-ABS(B10))</f>
        <v>1.5836099999999996E-08</v>
      </c>
      <c r="S10" s="10"/>
      <c r="T10" s="10">
        <f aca="true" t="shared" si="3" ref="T10:T41">ABS(ABS(L10)-ABS(D10))</f>
        <v>1.9693000000000122E-09</v>
      </c>
      <c r="V10" s="10">
        <f aca="true" t="shared" si="4" ref="V10:V41">1/(R10)</f>
        <v>63146860.65382261</v>
      </c>
      <c r="W10" s="5"/>
      <c r="X10" s="10">
        <f aca="true" t="shared" si="5" ref="X10:X41">1/(T10)</f>
        <v>507794647.8444086</v>
      </c>
    </row>
    <row r="11" spans="1:24" ht="12.75">
      <c r="A11" s="1">
        <v>2</v>
      </c>
      <c r="B11" s="6">
        <v>-2.33816E-10</v>
      </c>
      <c r="C11">
        <v>30</v>
      </c>
      <c r="D11" s="6">
        <v>-1.4784E-09</v>
      </c>
      <c r="E11">
        <v>60</v>
      </c>
      <c r="F11" s="1"/>
      <c r="G11" s="6">
        <v>-2.520487E-07</v>
      </c>
      <c r="H11">
        <v>1</v>
      </c>
      <c r="I11" s="1"/>
      <c r="J11" s="6">
        <v>-5.357638E-10</v>
      </c>
      <c r="K11">
        <v>30</v>
      </c>
      <c r="L11" s="6">
        <v>-1.6551E-09</v>
      </c>
      <c r="M11">
        <v>60</v>
      </c>
      <c r="O11" s="7">
        <f t="shared" si="0"/>
        <v>0.233816</v>
      </c>
      <c r="P11" s="7">
        <f t="shared" si="1"/>
        <v>1.4784</v>
      </c>
      <c r="R11" s="10">
        <f t="shared" si="2"/>
        <v>3.019478E-10</v>
      </c>
      <c r="S11" s="10"/>
      <c r="T11" s="10">
        <f t="shared" si="3"/>
        <v>1.7670000000000002E-10</v>
      </c>
      <c r="V11" s="10">
        <f t="shared" si="4"/>
        <v>3311830720.4092894</v>
      </c>
      <c r="W11" s="5"/>
      <c r="X11" s="10">
        <f t="shared" si="5"/>
        <v>5659309564.233163</v>
      </c>
    </row>
    <row r="12" spans="1:24" ht="12.75">
      <c r="A12" s="1">
        <v>3</v>
      </c>
      <c r="B12" s="6">
        <v>-3.299479E-10</v>
      </c>
      <c r="C12">
        <v>30</v>
      </c>
      <c r="D12" s="6">
        <v>-1.7581E-09</v>
      </c>
      <c r="E12">
        <v>60</v>
      </c>
      <c r="F12" s="1"/>
      <c r="G12" s="6">
        <v>-2.911763E-07</v>
      </c>
      <c r="H12">
        <v>1</v>
      </c>
      <c r="I12" s="1"/>
      <c r="J12" s="6">
        <v>-5.693535E-10</v>
      </c>
      <c r="K12">
        <v>30</v>
      </c>
      <c r="L12" s="6">
        <v>-1.6847E-09</v>
      </c>
      <c r="M12">
        <v>60</v>
      </c>
      <c r="O12" s="7">
        <f t="shared" si="0"/>
        <v>0.32994789999999996</v>
      </c>
      <c r="P12" s="7">
        <f t="shared" si="1"/>
        <v>1.7581</v>
      </c>
      <c r="R12" s="10">
        <f t="shared" si="2"/>
        <v>2.394056E-10</v>
      </c>
      <c r="S12" s="10"/>
      <c r="T12" s="10">
        <f t="shared" si="3"/>
        <v>7.339999999999997E-11</v>
      </c>
      <c r="V12" s="10">
        <f t="shared" si="4"/>
        <v>4177011732.390554</v>
      </c>
      <c r="W12" s="5"/>
      <c r="X12" s="10">
        <f t="shared" si="5"/>
        <v>13623978201.634882</v>
      </c>
    </row>
    <row r="13" spans="1:24" ht="12.75">
      <c r="A13" s="1">
        <v>4</v>
      </c>
      <c r="B13" s="6">
        <v>-2.816253E-10</v>
      </c>
      <c r="C13">
        <v>30</v>
      </c>
      <c r="D13" s="6">
        <v>-1.5113E-09</v>
      </c>
      <c r="E13">
        <v>60</v>
      </c>
      <c r="F13" s="1"/>
      <c r="G13" s="6">
        <v>-1.465217E-07</v>
      </c>
      <c r="H13">
        <v>1</v>
      </c>
      <c r="I13" s="1"/>
      <c r="J13" s="6">
        <v>-5.811432E-10</v>
      </c>
      <c r="K13">
        <v>30</v>
      </c>
      <c r="L13" s="6">
        <v>-1.7361E-09</v>
      </c>
      <c r="M13">
        <v>60</v>
      </c>
      <c r="O13" s="7">
        <f t="shared" si="0"/>
        <v>0.28162529999999997</v>
      </c>
      <c r="P13" s="7">
        <f t="shared" si="1"/>
        <v>1.5112999999999999</v>
      </c>
      <c r="R13" s="10">
        <f t="shared" si="2"/>
        <v>2.995179E-10</v>
      </c>
      <c r="S13" s="10"/>
      <c r="T13" s="10">
        <f t="shared" si="3"/>
        <v>2.248000000000001E-10</v>
      </c>
      <c r="V13" s="10">
        <f t="shared" si="4"/>
        <v>3338698622.0189176</v>
      </c>
      <c r="W13" s="5"/>
      <c r="X13" s="10">
        <f t="shared" si="5"/>
        <v>4448398576.512454</v>
      </c>
    </row>
    <row r="14" spans="1:24" ht="12.75">
      <c r="A14" s="1">
        <v>5</v>
      </c>
      <c r="B14" s="6">
        <v>-2.829258E-10</v>
      </c>
      <c r="C14">
        <v>30</v>
      </c>
      <c r="D14" s="6">
        <v>-1.6054E-09</v>
      </c>
      <c r="E14">
        <v>60</v>
      </c>
      <c r="F14" s="1"/>
      <c r="G14" s="6">
        <v>-2.83122E-07</v>
      </c>
      <c r="H14">
        <v>1</v>
      </c>
      <c r="I14" s="1"/>
      <c r="J14" s="6">
        <v>-6.426416E-10</v>
      </c>
      <c r="K14">
        <v>30</v>
      </c>
      <c r="L14" s="6">
        <v>-1.8188E-09</v>
      </c>
      <c r="M14">
        <v>60</v>
      </c>
      <c r="O14" s="7">
        <f t="shared" si="0"/>
        <v>0.2829258</v>
      </c>
      <c r="P14" s="7">
        <f t="shared" si="1"/>
        <v>1.6054000000000002</v>
      </c>
      <c r="R14" s="10">
        <f t="shared" si="2"/>
        <v>3.597158E-10</v>
      </c>
      <c r="S14" s="10"/>
      <c r="T14" s="10">
        <f t="shared" si="3"/>
        <v>2.133999999999999E-10</v>
      </c>
      <c r="V14" s="10">
        <f t="shared" si="4"/>
        <v>2779972411.5537877</v>
      </c>
      <c r="W14" s="5"/>
      <c r="X14" s="10">
        <f t="shared" si="5"/>
        <v>4686035613.870667</v>
      </c>
    </row>
    <row r="15" spans="1:24" ht="12.75">
      <c r="A15" s="1">
        <v>6</v>
      </c>
      <c r="B15" s="6">
        <v>-4.96442E-10</v>
      </c>
      <c r="C15">
        <v>30</v>
      </c>
      <c r="D15" s="6">
        <v>-6.7985E-09</v>
      </c>
      <c r="E15">
        <v>60</v>
      </c>
      <c r="F15" s="1"/>
      <c r="G15" s="6">
        <v>-1.565596E-07</v>
      </c>
      <c r="H15">
        <v>1</v>
      </c>
      <c r="I15" s="1"/>
      <c r="J15" s="6">
        <v>-4.67746E-10</v>
      </c>
      <c r="K15">
        <v>30</v>
      </c>
      <c r="L15" s="6">
        <v>-8.5252E-09</v>
      </c>
      <c r="M15">
        <v>60</v>
      </c>
      <c r="O15" s="7">
        <f t="shared" si="0"/>
        <v>0.496442</v>
      </c>
      <c r="P15" s="7">
        <f t="shared" si="1"/>
        <v>6.7985</v>
      </c>
      <c r="R15" s="10">
        <f t="shared" si="2"/>
        <v>2.869599999999998E-11</v>
      </c>
      <c r="S15" s="10"/>
      <c r="T15" s="10">
        <f t="shared" si="3"/>
        <v>1.7266999999999998E-09</v>
      </c>
      <c r="V15" s="10">
        <f t="shared" si="4"/>
        <v>34848062447.72793</v>
      </c>
      <c r="W15" s="5"/>
      <c r="X15" s="10">
        <f t="shared" si="5"/>
        <v>579139398.853304</v>
      </c>
    </row>
    <row r="16" spans="1:24" ht="12.75">
      <c r="A16" s="1">
        <v>7</v>
      </c>
      <c r="B16" s="6">
        <v>-2.618616E-10</v>
      </c>
      <c r="C16">
        <v>30</v>
      </c>
      <c r="D16" s="6">
        <v>-1.348E-09</v>
      </c>
      <c r="E16">
        <v>60</v>
      </c>
      <c r="F16" s="1"/>
      <c r="G16" s="6">
        <v>-2.743651E-07</v>
      </c>
      <c r="H16">
        <v>1</v>
      </c>
      <c r="I16" s="1"/>
      <c r="J16" s="6">
        <v>-5.085053E-10</v>
      </c>
      <c r="K16">
        <v>30</v>
      </c>
      <c r="L16" s="6">
        <v>-1.7308E-09</v>
      </c>
      <c r="M16">
        <v>60</v>
      </c>
      <c r="O16" s="7">
        <f t="shared" si="0"/>
        <v>0.2618616</v>
      </c>
      <c r="P16" s="7">
        <f t="shared" si="1"/>
        <v>1.348</v>
      </c>
      <c r="R16" s="10">
        <f t="shared" si="2"/>
        <v>2.466437E-10</v>
      </c>
      <c r="S16" s="10"/>
      <c r="T16" s="10">
        <f t="shared" si="3"/>
        <v>3.8279999999999996E-10</v>
      </c>
      <c r="V16" s="10">
        <f t="shared" si="4"/>
        <v>4054431554.5055485</v>
      </c>
      <c r="W16" s="5"/>
      <c r="X16" s="10">
        <f t="shared" si="5"/>
        <v>2612330198.5370955</v>
      </c>
    </row>
    <row r="17" spans="1:24" ht="12.75">
      <c r="A17" s="1">
        <v>8</v>
      </c>
      <c r="B17" s="6">
        <v>-3.620661E-10</v>
      </c>
      <c r="C17">
        <v>30</v>
      </c>
      <c r="D17" s="6">
        <v>-1.5885E-09</v>
      </c>
      <c r="E17">
        <v>60</v>
      </c>
      <c r="F17" s="1"/>
      <c r="G17" s="6">
        <v>-1.669244E-07</v>
      </c>
      <c r="H17">
        <v>1</v>
      </c>
      <c r="I17" s="1"/>
      <c r="J17" s="6">
        <v>-4.772086E-10</v>
      </c>
      <c r="K17">
        <v>30</v>
      </c>
      <c r="L17" s="6">
        <v>-1.7114E-09</v>
      </c>
      <c r="M17">
        <v>60</v>
      </c>
      <c r="O17" s="7">
        <f t="shared" si="0"/>
        <v>0.3620661</v>
      </c>
      <c r="P17" s="7">
        <f t="shared" si="1"/>
        <v>1.5885</v>
      </c>
      <c r="R17" s="10">
        <f t="shared" si="2"/>
        <v>1.151425E-10</v>
      </c>
      <c r="S17" s="10"/>
      <c r="T17" s="10">
        <f t="shared" si="3"/>
        <v>1.2289999999999985E-10</v>
      </c>
      <c r="V17" s="10">
        <f t="shared" si="4"/>
        <v>8684890461.81905</v>
      </c>
      <c r="W17" s="5"/>
      <c r="X17" s="10">
        <f t="shared" si="5"/>
        <v>8136696501.220514</v>
      </c>
    </row>
    <row r="18" spans="1:24" ht="12.75">
      <c r="A18" s="1">
        <v>9</v>
      </c>
      <c r="B18" s="6">
        <v>-4.314186E-10</v>
      </c>
      <c r="C18">
        <v>30</v>
      </c>
      <c r="D18" s="6">
        <v>-1.7661E-09</v>
      </c>
      <c r="E18">
        <v>60</v>
      </c>
      <c r="F18" s="1"/>
      <c r="G18" s="6">
        <v>-2.671441E-07</v>
      </c>
      <c r="H18">
        <v>1</v>
      </c>
      <c r="I18" s="1"/>
      <c r="J18" s="6">
        <v>-5.264551E-10</v>
      </c>
      <c r="K18">
        <v>30</v>
      </c>
      <c r="L18" s="6">
        <v>-1.7528E-09</v>
      </c>
      <c r="M18">
        <v>60</v>
      </c>
      <c r="O18" s="7">
        <f t="shared" si="0"/>
        <v>0.43141860000000004</v>
      </c>
      <c r="P18" s="7">
        <f t="shared" si="1"/>
        <v>1.7661</v>
      </c>
      <c r="R18" s="10">
        <f t="shared" si="2"/>
        <v>9.503650000000004E-11</v>
      </c>
      <c r="S18" s="10"/>
      <c r="T18" s="10">
        <f t="shared" si="3"/>
        <v>1.3299999999999944E-11</v>
      </c>
      <c r="V18" s="10">
        <f t="shared" si="4"/>
        <v>10522273021.418083</v>
      </c>
      <c r="W18" s="5"/>
      <c r="X18" s="10">
        <f t="shared" si="5"/>
        <v>75187969924.81235</v>
      </c>
    </row>
    <row r="19" spans="1:24" ht="12.75">
      <c r="A19" s="1">
        <v>10</v>
      </c>
      <c r="B19" s="6">
        <v>-2.732407E-10</v>
      </c>
      <c r="C19">
        <v>30</v>
      </c>
      <c r="D19" s="6">
        <v>-1.5864E-09</v>
      </c>
      <c r="E19">
        <v>60</v>
      </c>
      <c r="F19" s="1"/>
      <c r="G19" s="6">
        <v>-1.737112E-07</v>
      </c>
      <c r="H19">
        <v>1</v>
      </c>
      <c r="I19" s="1"/>
      <c r="J19" s="6">
        <v>-5.217666E-10</v>
      </c>
      <c r="K19">
        <v>30</v>
      </c>
      <c r="L19" s="6">
        <v>-1.8941E-09</v>
      </c>
      <c r="M19">
        <v>60</v>
      </c>
      <c r="O19" s="7">
        <f t="shared" si="0"/>
        <v>0.2732407</v>
      </c>
      <c r="P19" s="7">
        <f t="shared" si="1"/>
        <v>1.5864</v>
      </c>
      <c r="R19" s="10">
        <f t="shared" si="2"/>
        <v>2.485259E-10</v>
      </c>
      <c r="S19" s="10"/>
      <c r="T19" s="10">
        <f t="shared" si="3"/>
        <v>3.076999999999999E-10</v>
      </c>
      <c r="V19" s="10">
        <f t="shared" si="4"/>
        <v>4023725495.0087695</v>
      </c>
      <c r="W19" s="5"/>
      <c r="X19" s="10">
        <f t="shared" si="5"/>
        <v>3249918752.0312004</v>
      </c>
    </row>
    <row r="20" spans="1:24" ht="12.75">
      <c r="A20" s="1">
        <v>11</v>
      </c>
      <c r="B20" s="6">
        <v>-3.354407E-10</v>
      </c>
      <c r="C20">
        <v>30</v>
      </c>
      <c r="D20" s="6">
        <v>-1.335E-09</v>
      </c>
      <c r="E20">
        <v>60</v>
      </c>
      <c r="F20" s="1"/>
      <c r="G20" s="6">
        <v>-2.59519E-07</v>
      </c>
      <c r="H20">
        <v>1</v>
      </c>
      <c r="I20" s="1"/>
      <c r="J20" s="6">
        <v>-6.405196E-10</v>
      </c>
      <c r="K20">
        <v>30</v>
      </c>
      <c r="L20" s="6">
        <v>-1.8068E-09</v>
      </c>
      <c r="M20">
        <v>60</v>
      </c>
      <c r="O20" s="7">
        <f t="shared" si="0"/>
        <v>0.3354407</v>
      </c>
      <c r="P20" s="7">
        <f t="shared" si="1"/>
        <v>1.335</v>
      </c>
      <c r="R20" s="10">
        <f t="shared" si="2"/>
        <v>3.0507889999999995E-10</v>
      </c>
      <c r="S20" s="10"/>
      <c r="T20" s="10">
        <f t="shared" si="3"/>
        <v>4.718E-10</v>
      </c>
      <c r="V20" s="10">
        <f t="shared" si="4"/>
        <v>3277840584.845429</v>
      </c>
      <c r="W20" s="5"/>
      <c r="X20" s="10">
        <f t="shared" si="5"/>
        <v>2119542178.88936</v>
      </c>
    </row>
    <row r="21" spans="1:24" ht="12.75">
      <c r="A21" s="1">
        <v>12</v>
      </c>
      <c r="B21" s="6">
        <v>-4.316409E-10</v>
      </c>
      <c r="C21">
        <v>30</v>
      </c>
      <c r="D21" s="6">
        <v>-2.0233E-09</v>
      </c>
      <c r="E21">
        <v>60</v>
      </c>
      <c r="F21" s="1"/>
      <c r="G21" s="6">
        <v>-1.818484E-07</v>
      </c>
      <c r="H21">
        <v>1</v>
      </c>
      <c r="I21" s="1"/>
      <c r="J21" s="6">
        <v>-5.578546E-10</v>
      </c>
      <c r="K21">
        <v>30</v>
      </c>
      <c r="L21" s="6">
        <v>-2.2311E-09</v>
      </c>
      <c r="M21">
        <v>60</v>
      </c>
      <c r="O21" s="7">
        <f t="shared" si="0"/>
        <v>0.4316409</v>
      </c>
      <c r="P21" s="7">
        <f t="shared" si="1"/>
        <v>2.0233</v>
      </c>
      <c r="R21" s="10">
        <f t="shared" si="2"/>
        <v>1.262137E-10</v>
      </c>
      <c r="S21" s="10"/>
      <c r="T21" s="10">
        <f t="shared" si="3"/>
        <v>2.0780000000000005E-10</v>
      </c>
      <c r="V21" s="10">
        <f t="shared" si="4"/>
        <v>7923070157.993941</v>
      </c>
      <c r="W21" s="5"/>
      <c r="X21" s="10">
        <f t="shared" si="5"/>
        <v>4812319538.0173235</v>
      </c>
    </row>
    <row r="22" spans="1:24" ht="12.75">
      <c r="A22" s="1">
        <v>13</v>
      </c>
      <c r="B22" s="6">
        <v>-4.410695E-10</v>
      </c>
      <c r="C22">
        <v>30</v>
      </c>
      <c r="D22" s="6">
        <v>-1.5046E-09</v>
      </c>
      <c r="E22">
        <v>60</v>
      </c>
      <c r="F22" s="1"/>
      <c r="G22" s="6">
        <v>-2.484343E-07</v>
      </c>
      <c r="H22">
        <v>1</v>
      </c>
      <c r="I22" s="1"/>
      <c r="J22" s="6">
        <v>-6.745541E-10</v>
      </c>
      <c r="K22">
        <v>30</v>
      </c>
      <c r="L22" s="6">
        <v>-1.8021E-09</v>
      </c>
      <c r="M22">
        <v>60</v>
      </c>
      <c r="O22" s="7">
        <f t="shared" si="0"/>
        <v>0.4410695</v>
      </c>
      <c r="P22" s="7">
        <f t="shared" si="1"/>
        <v>1.5046</v>
      </c>
      <c r="R22" s="10">
        <f t="shared" si="2"/>
        <v>2.3348459999999997E-10</v>
      </c>
      <c r="S22" s="10"/>
      <c r="T22" s="10">
        <f t="shared" si="3"/>
        <v>2.9750000000000006E-10</v>
      </c>
      <c r="V22" s="10">
        <f t="shared" si="4"/>
        <v>4282937718.3762875</v>
      </c>
      <c r="W22" s="5"/>
      <c r="X22" s="10">
        <f t="shared" si="5"/>
        <v>3361344537.8151255</v>
      </c>
    </row>
    <row r="23" spans="1:24" ht="12.75">
      <c r="A23" s="1">
        <v>14</v>
      </c>
      <c r="B23" s="6">
        <v>-3.868604E-10</v>
      </c>
      <c r="C23">
        <v>30</v>
      </c>
      <c r="D23" s="6">
        <v>-1.4613E-09</v>
      </c>
      <c r="E23">
        <v>60</v>
      </c>
      <c r="F23" s="1"/>
      <c r="G23" s="6">
        <v>-1.884855E-07</v>
      </c>
      <c r="H23">
        <v>1</v>
      </c>
      <c r="I23" s="1"/>
      <c r="J23" s="6">
        <v>-5.453974E-10</v>
      </c>
      <c r="K23">
        <v>30</v>
      </c>
      <c r="L23" s="6">
        <v>-1.7157E-09</v>
      </c>
      <c r="M23">
        <v>60</v>
      </c>
      <c r="O23" s="7">
        <f t="shared" si="0"/>
        <v>0.3868604</v>
      </c>
      <c r="P23" s="7">
        <f t="shared" si="1"/>
        <v>1.4612999999999998</v>
      </c>
      <c r="R23" s="10">
        <f t="shared" si="2"/>
        <v>1.5853699999999998E-10</v>
      </c>
      <c r="S23" s="10"/>
      <c r="T23" s="10">
        <f t="shared" si="3"/>
        <v>2.5440000000000007E-10</v>
      </c>
      <c r="V23" s="10">
        <f t="shared" si="4"/>
        <v>6307675810.694035</v>
      </c>
      <c r="W23" s="5"/>
      <c r="X23" s="10">
        <f t="shared" si="5"/>
        <v>3930817610.062892</v>
      </c>
    </row>
    <row r="24" spans="1:24" ht="12.75">
      <c r="A24" s="1">
        <v>15</v>
      </c>
      <c r="B24" s="6">
        <v>-2.713585E-10</v>
      </c>
      <c r="C24">
        <v>30</v>
      </c>
      <c r="D24" s="6">
        <v>-1.8224E-09</v>
      </c>
      <c r="E24">
        <v>60</v>
      </c>
      <c r="F24" s="1"/>
      <c r="G24" s="6">
        <v>-2.3269E-07</v>
      </c>
      <c r="H24">
        <v>1</v>
      </c>
      <c r="I24" s="1"/>
      <c r="J24" s="6">
        <v>-5.575465E-10</v>
      </c>
      <c r="K24">
        <v>30</v>
      </c>
      <c r="L24" s="6">
        <v>-2.0628E-09</v>
      </c>
      <c r="M24">
        <v>60</v>
      </c>
      <c r="O24" s="7">
        <f t="shared" si="0"/>
        <v>0.2713585</v>
      </c>
      <c r="P24" s="7">
        <f t="shared" si="1"/>
        <v>1.8224</v>
      </c>
      <c r="R24" s="10">
        <f t="shared" si="2"/>
        <v>2.86188E-10</v>
      </c>
      <c r="S24" s="10"/>
      <c r="T24" s="10">
        <f t="shared" si="3"/>
        <v>2.403999999999999E-10</v>
      </c>
      <c r="V24" s="10">
        <f t="shared" si="4"/>
        <v>3494206605.448167</v>
      </c>
      <c r="W24" s="5"/>
      <c r="X24" s="10">
        <f t="shared" si="5"/>
        <v>4159733777.038271</v>
      </c>
    </row>
    <row r="25" spans="1:24" ht="12.75">
      <c r="A25" s="1">
        <v>16</v>
      </c>
      <c r="B25" s="6">
        <v>-2.731038E-10</v>
      </c>
      <c r="C25">
        <v>30</v>
      </c>
      <c r="D25" s="6">
        <v>-1.4642E-09</v>
      </c>
      <c r="E25">
        <v>60</v>
      </c>
      <c r="F25" s="1"/>
      <c r="G25" s="6">
        <v>-1.943595E-07</v>
      </c>
      <c r="H25">
        <v>1</v>
      </c>
      <c r="I25" s="1"/>
      <c r="J25" s="6">
        <v>-4.546043E-10</v>
      </c>
      <c r="K25">
        <v>30</v>
      </c>
      <c r="L25" s="6">
        <v>-1.7744E-09</v>
      </c>
      <c r="M25">
        <v>60</v>
      </c>
      <c r="O25" s="7">
        <f t="shared" si="0"/>
        <v>0.2731038</v>
      </c>
      <c r="P25" s="7">
        <f t="shared" si="1"/>
        <v>1.4642</v>
      </c>
      <c r="R25" s="10">
        <f t="shared" si="2"/>
        <v>1.815005E-10</v>
      </c>
      <c r="S25" s="10"/>
      <c r="T25" s="10">
        <f t="shared" si="3"/>
        <v>3.102E-10</v>
      </c>
      <c r="V25" s="10">
        <f t="shared" si="4"/>
        <v>5509626695.243264</v>
      </c>
      <c r="W25" s="5"/>
      <c r="X25" s="10">
        <f t="shared" si="5"/>
        <v>3223726627.981947</v>
      </c>
    </row>
    <row r="26" spans="1:24" ht="12.75">
      <c r="A26" s="1">
        <v>17</v>
      </c>
      <c r="B26" s="6">
        <v>-2.716322E-10</v>
      </c>
      <c r="C26">
        <v>30</v>
      </c>
      <c r="D26" s="6">
        <v>-1.4604E-09</v>
      </c>
      <c r="E26">
        <v>60</v>
      </c>
      <c r="F26" s="1"/>
      <c r="G26" s="6">
        <v>-2.228501E-07</v>
      </c>
      <c r="H26">
        <v>1</v>
      </c>
      <c r="I26" s="1"/>
      <c r="J26" s="6">
        <v>-6.888252E-10</v>
      </c>
      <c r="K26">
        <v>30</v>
      </c>
      <c r="L26" s="6">
        <v>-1.8492E-09</v>
      </c>
      <c r="M26">
        <v>60</v>
      </c>
      <c r="O26" s="7">
        <f t="shared" si="0"/>
        <v>0.2716322</v>
      </c>
      <c r="P26" s="7">
        <f t="shared" si="1"/>
        <v>1.4604000000000001</v>
      </c>
      <c r="R26" s="10">
        <f t="shared" si="2"/>
        <v>4.17193E-10</v>
      </c>
      <c r="S26" s="10"/>
      <c r="T26" s="10">
        <f t="shared" si="3"/>
        <v>3.8879999999999994E-10</v>
      </c>
      <c r="V26" s="10">
        <f t="shared" si="4"/>
        <v>2396972144.7867055</v>
      </c>
      <c r="W26" s="5"/>
      <c r="X26" s="10">
        <f t="shared" si="5"/>
        <v>2572016460.90535</v>
      </c>
    </row>
    <row r="27" spans="1:24" ht="12.75">
      <c r="A27" s="1">
        <v>18</v>
      </c>
      <c r="B27" s="6">
        <v>-4.430715E-10</v>
      </c>
      <c r="C27">
        <v>30</v>
      </c>
      <c r="D27" s="6">
        <v>-1.5934E-09</v>
      </c>
      <c r="E27">
        <v>60</v>
      </c>
      <c r="F27" s="1"/>
      <c r="G27" s="6">
        <v>-2.00568E-07</v>
      </c>
      <c r="H27">
        <v>1</v>
      </c>
      <c r="I27" s="1"/>
      <c r="J27" s="6">
        <v>-4.96801E-10</v>
      </c>
      <c r="K27">
        <v>30</v>
      </c>
      <c r="L27" s="6">
        <v>-1.7351E-09</v>
      </c>
      <c r="M27">
        <v>60</v>
      </c>
      <c r="O27" s="7">
        <f t="shared" si="0"/>
        <v>0.4430715</v>
      </c>
      <c r="P27" s="7">
        <f t="shared" si="1"/>
        <v>1.5934000000000001</v>
      </c>
      <c r="R27" s="10">
        <f t="shared" si="2"/>
        <v>5.3729499999999975E-11</v>
      </c>
      <c r="S27" s="10"/>
      <c r="T27" s="10">
        <f t="shared" si="3"/>
        <v>1.4169999999999983E-10</v>
      </c>
      <c r="V27" s="10">
        <f t="shared" si="4"/>
        <v>18611749597.520924</v>
      </c>
      <c r="W27" s="5"/>
      <c r="X27" s="10">
        <f t="shared" si="5"/>
        <v>7057163020.465781</v>
      </c>
    </row>
    <row r="28" spans="1:24" ht="12.75">
      <c r="A28" s="1">
        <v>19</v>
      </c>
      <c r="B28" s="6">
        <v>-5.765405E-10</v>
      </c>
      <c r="C28">
        <v>30</v>
      </c>
      <c r="D28" s="6">
        <v>-1.4903E-09</v>
      </c>
      <c r="E28">
        <v>60</v>
      </c>
      <c r="F28" s="1"/>
      <c r="G28" s="6">
        <v>-2.154019E-07</v>
      </c>
      <c r="H28">
        <v>1</v>
      </c>
      <c r="I28" s="1"/>
      <c r="J28" s="6">
        <v>-5.473479E-10</v>
      </c>
      <c r="K28">
        <v>30</v>
      </c>
      <c r="L28" s="6">
        <v>-1.8364E-09</v>
      </c>
      <c r="M28">
        <v>60</v>
      </c>
      <c r="O28" s="7">
        <f t="shared" si="0"/>
        <v>0.5765405</v>
      </c>
      <c r="P28" s="7">
        <f t="shared" si="1"/>
        <v>1.4903</v>
      </c>
      <c r="R28" s="10">
        <f t="shared" si="2"/>
        <v>2.919259999999998E-11</v>
      </c>
      <c r="S28" s="10"/>
      <c r="T28" s="10">
        <f t="shared" si="3"/>
        <v>3.461000000000001E-10</v>
      </c>
      <c r="V28" s="10">
        <f t="shared" si="4"/>
        <v>34255256469.105206</v>
      </c>
      <c r="W28" s="5"/>
      <c r="X28" s="10">
        <f t="shared" si="5"/>
        <v>2889338341.519791</v>
      </c>
    </row>
    <row r="29" spans="1:24" ht="12.75">
      <c r="A29" s="1">
        <v>20</v>
      </c>
      <c r="B29" s="6">
        <v>-2.788875E-10</v>
      </c>
      <c r="C29">
        <v>30</v>
      </c>
      <c r="D29" s="6">
        <v>-1.4525E-09</v>
      </c>
      <c r="E29">
        <v>60</v>
      </c>
      <c r="F29" s="1"/>
      <c r="G29" s="6">
        <v>-2.070171E-07</v>
      </c>
      <c r="H29">
        <v>1</v>
      </c>
      <c r="I29" s="1"/>
      <c r="J29" s="6">
        <v>-4.89443E-10</v>
      </c>
      <c r="K29">
        <v>30</v>
      </c>
      <c r="L29" s="6">
        <v>-1.7872E-09</v>
      </c>
      <c r="M29">
        <v>60</v>
      </c>
      <c r="O29" s="7">
        <f t="shared" si="0"/>
        <v>0.2788875</v>
      </c>
      <c r="P29" s="7">
        <f t="shared" si="1"/>
        <v>1.4525000000000001</v>
      </c>
      <c r="R29" s="10">
        <f t="shared" si="2"/>
        <v>2.1055550000000006E-10</v>
      </c>
      <c r="S29" s="10"/>
      <c r="T29" s="10">
        <f t="shared" si="3"/>
        <v>3.346999999999999E-10</v>
      </c>
      <c r="V29" s="10">
        <f t="shared" si="4"/>
        <v>4749341622.517577</v>
      </c>
      <c r="W29" s="5"/>
      <c r="X29" s="10">
        <f t="shared" si="5"/>
        <v>2987750224.081268</v>
      </c>
    </row>
    <row r="30" spans="1:24" ht="12.75">
      <c r="A30" s="1">
        <v>21</v>
      </c>
      <c r="B30" s="6">
        <v>-3.858338E-10</v>
      </c>
      <c r="C30">
        <v>30</v>
      </c>
      <c r="D30" s="6">
        <v>-1.6698E-09</v>
      </c>
      <c r="E30">
        <v>60</v>
      </c>
      <c r="F30" s="1"/>
      <c r="G30" s="6">
        <v>-2.107447E-07</v>
      </c>
      <c r="H30">
        <v>1</v>
      </c>
      <c r="I30" s="1"/>
      <c r="J30" s="6">
        <v>-3.912408E-10</v>
      </c>
      <c r="K30">
        <v>30</v>
      </c>
      <c r="L30" s="6">
        <v>-1.7868E-09</v>
      </c>
      <c r="M30">
        <v>60</v>
      </c>
      <c r="O30" s="7">
        <f t="shared" si="0"/>
        <v>0.3858338</v>
      </c>
      <c r="P30" s="7">
        <f t="shared" si="1"/>
        <v>1.6698</v>
      </c>
      <c r="R30" s="10">
        <f t="shared" si="2"/>
        <v>5.406999999999959E-12</v>
      </c>
      <c r="S30" s="10"/>
      <c r="T30" s="10">
        <f t="shared" si="3"/>
        <v>1.1700000000000011E-10</v>
      </c>
      <c r="V30" s="10">
        <f t="shared" si="4"/>
        <v>184945441094.87842</v>
      </c>
      <c r="W30" s="5"/>
      <c r="X30" s="10">
        <f t="shared" si="5"/>
        <v>8547008547.008539</v>
      </c>
    </row>
    <row r="31" spans="1:24" ht="12.75">
      <c r="A31" s="1">
        <v>22</v>
      </c>
      <c r="B31" s="6">
        <v>-4.594813E-10</v>
      </c>
      <c r="C31">
        <v>30</v>
      </c>
      <c r="D31" s="6">
        <v>-1.5089E-09</v>
      </c>
      <c r="E31">
        <v>60</v>
      </c>
      <c r="F31" s="1"/>
      <c r="G31" s="6">
        <v>-2.129727E-07</v>
      </c>
      <c r="H31">
        <v>1</v>
      </c>
      <c r="I31" s="1"/>
      <c r="J31" s="6">
        <v>-6.057151E-10</v>
      </c>
      <c r="K31">
        <v>30</v>
      </c>
      <c r="L31" s="6">
        <v>-1.9225E-09</v>
      </c>
      <c r="M31">
        <v>60</v>
      </c>
      <c r="O31" s="7">
        <f t="shared" si="0"/>
        <v>0.4594813</v>
      </c>
      <c r="P31" s="7">
        <f t="shared" si="1"/>
        <v>1.5089000000000001</v>
      </c>
      <c r="R31" s="10">
        <f t="shared" si="2"/>
        <v>1.4623380000000004E-10</v>
      </c>
      <c r="S31" s="10"/>
      <c r="T31" s="10">
        <f t="shared" si="3"/>
        <v>4.135999999999999E-10</v>
      </c>
      <c r="V31" s="10">
        <f t="shared" si="4"/>
        <v>6838364317.962056</v>
      </c>
      <c r="W31" s="5"/>
      <c r="X31" s="10">
        <f t="shared" si="5"/>
        <v>2417794970.986461</v>
      </c>
    </row>
    <row r="32" spans="1:24" ht="12.75">
      <c r="A32" s="1">
        <v>23</v>
      </c>
      <c r="B32" s="6">
        <v>-4.1506E-10</v>
      </c>
      <c r="C32">
        <v>30</v>
      </c>
      <c r="D32" s="6">
        <v>-1.5893E-09</v>
      </c>
      <c r="E32">
        <v>60</v>
      </c>
      <c r="F32" s="1"/>
      <c r="G32" s="6">
        <v>-2.04572E-07</v>
      </c>
      <c r="H32">
        <v>1</v>
      </c>
      <c r="I32" s="1"/>
      <c r="J32" s="6">
        <v>-3.987699E-10</v>
      </c>
      <c r="K32">
        <v>30</v>
      </c>
      <c r="L32" s="6">
        <v>-1.7242E-09</v>
      </c>
      <c r="M32">
        <v>60</v>
      </c>
      <c r="O32" s="7">
        <f t="shared" si="0"/>
        <v>0.41506</v>
      </c>
      <c r="P32" s="7">
        <f t="shared" si="1"/>
        <v>1.5893000000000002</v>
      </c>
      <c r="R32" s="10">
        <f t="shared" si="2"/>
        <v>1.6290100000000035E-11</v>
      </c>
      <c r="S32" s="10"/>
      <c r="T32" s="10">
        <f t="shared" si="3"/>
        <v>1.3489999999999981E-10</v>
      </c>
      <c r="V32" s="10">
        <f t="shared" si="4"/>
        <v>61386977366.621315</v>
      </c>
      <c r="W32" s="5"/>
      <c r="X32" s="10">
        <f t="shared" si="5"/>
        <v>7412898443.291337</v>
      </c>
    </row>
    <row r="33" spans="1:24" ht="12.75">
      <c r="A33" s="1">
        <v>24</v>
      </c>
      <c r="B33" s="6">
        <v>-3.968535E-10</v>
      </c>
      <c r="C33">
        <v>30</v>
      </c>
      <c r="D33" s="6">
        <v>-1.5291E-09</v>
      </c>
      <c r="E33">
        <v>60</v>
      </c>
      <c r="F33" s="1"/>
      <c r="G33" s="6">
        <v>-2.197305E-07</v>
      </c>
      <c r="H33">
        <v>1</v>
      </c>
      <c r="I33" s="1"/>
      <c r="J33" s="6">
        <v>-6.489043E-10</v>
      </c>
      <c r="K33">
        <v>30</v>
      </c>
      <c r="L33" s="6">
        <v>-1.9655E-09</v>
      </c>
      <c r="M33">
        <v>60</v>
      </c>
      <c r="O33" s="7">
        <f t="shared" si="0"/>
        <v>0.3968535</v>
      </c>
      <c r="P33" s="7">
        <f t="shared" si="1"/>
        <v>1.5291000000000001</v>
      </c>
      <c r="R33" s="10">
        <f t="shared" si="2"/>
        <v>2.520508E-10</v>
      </c>
      <c r="S33" s="10"/>
      <c r="T33" s="10">
        <f t="shared" si="3"/>
        <v>4.3639999999999986E-10</v>
      </c>
      <c r="V33" s="10">
        <f t="shared" si="4"/>
        <v>3967454179.8716764</v>
      </c>
      <c r="W33" s="5"/>
      <c r="X33" s="10">
        <f t="shared" si="5"/>
        <v>2291475710.357471</v>
      </c>
    </row>
    <row r="34" spans="1:24" ht="12.75">
      <c r="A34" s="1">
        <v>25</v>
      </c>
      <c r="B34" s="6">
        <v>-4.026371E-10</v>
      </c>
      <c r="C34">
        <v>30</v>
      </c>
      <c r="D34" s="6">
        <v>-1.5415E-09</v>
      </c>
      <c r="E34">
        <v>60</v>
      </c>
      <c r="F34" s="1"/>
      <c r="G34" s="6">
        <v>-2.008083E-07</v>
      </c>
      <c r="H34">
        <v>1</v>
      </c>
      <c r="I34" s="1"/>
      <c r="J34" s="6">
        <v>-4.634851E-10</v>
      </c>
      <c r="K34">
        <v>30</v>
      </c>
      <c r="L34" s="6">
        <v>-1.722E-09</v>
      </c>
      <c r="M34">
        <v>60</v>
      </c>
      <c r="O34" s="7">
        <f t="shared" si="0"/>
        <v>0.4026371</v>
      </c>
      <c r="P34" s="7">
        <f t="shared" si="1"/>
        <v>1.5414999999999999</v>
      </c>
      <c r="R34" s="10">
        <f t="shared" si="2"/>
        <v>6.084799999999998E-11</v>
      </c>
      <c r="S34" s="10"/>
      <c r="T34" s="10">
        <f t="shared" si="3"/>
        <v>1.8050000000000015E-10</v>
      </c>
      <c r="V34" s="10">
        <f t="shared" si="4"/>
        <v>16434393899.552988</v>
      </c>
      <c r="W34" s="5"/>
      <c r="X34" s="10">
        <f t="shared" si="5"/>
        <v>5540166204.986145</v>
      </c>
    </row>
    <row r="35" spans="1:24" ht="12.75">
      <c r="A35" s="1">
        <v>26</v>
      </c>
      <c r="B35" s="6">
        <v>-2.572073E-10</v>
      </c>
      <c r="C35">
        <v>30</v>
      </c>
      <c r="D35" s="6">
        <v>-1.6011E-09</v>
      </c>
      <c r="E35">
        <v>60</v>
      </c>
      <c r="F35" s="1"/>
      <c r="G35" s="6">
        <v>-2.310617E-07</v>
      </c>
      <c r="H35">
        <v>1</v>
      </c>
      <c r="I35" s="1"/>
      <c r="J35" s="6">
        <v>-5.459277E-10</v>
      </c>
      <c r="K35">
        <v>30</v>
      </c>
      <c r="L35" s="6">
        <v>-1.829E-09</v>
      </c>
      <c r="M35">
        <v>60</v>
      </c>
      <c r="O35" s="7">
        <f t="shared" si="0"/>
        <v>0.2572073</v>
      </c>
      <c r="P35" s="7">
        <f t="shared" si="1"/>
        <v>1.6011</v>
      </c>
      <c r="R35" s="10">
        <f t="shared" si="2"/>
        <v>2.887204E-10</v>
      </c>
      <c r="S35" s="10"/>
      <c r="T35" s="10">
        <f t="shared" si="3"/>
        <v>2.279E-10</v>
      </c>
      <c r="V35" s="10">
        <f t="shared" si="4"/>
        <v>3463558515.435695</v>
      </c>
      <c r="W35" s="5"/>
      <c r="X35" s="10">
        <f t="shared" si="5"/>
        <v>4387889425.186485</v>
      </c>
    </row>
    <row r="36" spans="1:24" ht="12.75">
      <c r="A36" s="1">
        <v>27</v>
      </c>
      <c r="B36" s="6">
        <v>-1.604765E-10</v>
      </c>
      <c r="C36">
        <v>30</v>
      </c>
      <c r="D36" s="6">
        <v>-1.5376E-09</v>
      </c>
      <c r="E36">
        <v>60</v>
      </c>
      <c r="F36" s="1"/>
      <c r="G36" s="6">
        <v>-1.937113E-07</v>
      </c>
      <c r="H36">
        <v>1</v>
      </c>
      <c r="I36" s="1"/>
      <c r="J36" s="6">
        <v>-4.830777E-10</v>
      </c>
      <c r="K36">
        <v>30</v>
      </c>
      <c r="L36" s="6">
        <v>-1.7537E-09</v>
      </c>
      <c r="M36">
        <v>60</v>
      </c>
      <c r="O36" s="7">
        <f t="shared" si="0"/>
        <v>0.1604765</v>
      </c>
      <c r="P36" s="7">
        <f t="shared" si="1"/>
        <v>1.5375999999999999</v>
      </c>
      <c r="R36" s="10">
        <f t="shared" si="2"/>
        <v>3.226012000000001E-10</v>
      </c>
      <c r="S36" s="10"/>
      <c r="T36" s="10">
        <f t="shared" si="3"/>
        <v>2.161000000000001E-10</v>
      </c>
      <c r="V36" s="10">
        <f t="shared" si="4"/>
        <v>3099802480.5859365</v>
      </c>
      <c r="W36" s="5"/>
      <c r="X36" s="10">
        <f t="shared" si="5"/>
        <v>4627487274.409993</v>
      </c>
    </row>
    <row r="37" spans="1:24" ht="12.75">
      <c r="A37" s="1">
        <v>28</v>
      </c>
      <c r="B37" s="6">
        <v>-4.486668E-10</v>
      </c>
      <c r="C37">
        <v>30</v>
      </c>
      <c r="D37" s="6">
        <v>-7.5656E-09</v>
      </c>
      <c r="E37">
        <v>60</v>
      </c>
      <c r="F37" s="1"/>
      <c r="G37" s="6">
        <v>-2.4113E-07</v>
      </c>
      <c r="H37">
        <v>1</v>
      </c>
      <c r="I37" s="1"/>
      <c r="J37" s="6">
        <v>-6.157937E-10</v>
      </c>
      <c r="K37">
        <v>30</v>
      </c>
      <c r="L37" s="6">
        <v>-7.1031E-09</v>
      </c>
      <c r="M37">
        <v>60</v>
      </c>
      <c r="O37" s="7">
        <f t="shared" si="0"/>
        <v>0.4486668</v>
      </c>
      <c r="P37" s="7">
        <f t="shared" si="1"/>
        <v>7.5656</v>
      </c>
      <c r="R37" s="10">
        <f t="shared" si="2"/>
        <v>1.6712690000000007E-10</v>
      </c>
      <c r="S37" s="10"/>
      <c r="T37" s="10">
        <f t="shared" si="3"/>
        <v>4.625E-10</v>
      </c>
      <c r="V37" s="10">
        <f t="shared" si="4"/>
        <v>5983477225.988153</v>
      </c>
      <c r="W37" s="5"/>
      <c r="X37" s="10">
        <f t="shared" si="5"/>
        <v>2162162162.1621623</v>
      </c>
    </row>
    <row r="38" spans="1:24" ht="12.75">
      <c r="A38" s="1">
        <v>29</v>
      </c>
      <c r="B38" s="6">
        <v>-3.741125E-10</v>
      </c>
      <c r="C38">
        <v>30</v>
      </c>
      <c r="D38" s="6">
        <v>-1.3508E-09</v>
      </c>
      <c r="E38">
        <v>60</v>
      </c>
      <c r="F38" s="1"/>
      <c r="G38" s="6">
        <v>-1.860956E-07</v>
      </c>
      <c r="H38">
        <v>1</v>
      </c>
      <c r="I38" s="1"/>
      <c r="J38" s="6">
        <v>-4.420445E-10</v>
      </c>
      <c r="K38">
        <v>30</v>
      </c>
      <c r="L38" s="6">
        <v>-1.7234E-09</v>
      </c>
      <c r="M38">
        <v>60</v>
      </c>
      <c r="O38" s="7">
        <f t="shared" si="0"/>
        <v>0.37411249999999996</v>
      </c>
      <c r="P38" s="7">
        <f t="shared" si="1"/>
        <v>1.3508</v>
      </c>
      <c r="R38" s="10">
        <f t="shared" si="2"/>
        <v>6.793200000000001E-11</v>
      </c>
      <c r="S38" s="10"/>
      <c r="T38" s="10">
        <f t="shared" si="3"/>
        <v>3.7260000000000014E-10</v>
      </c>
      <c r="V38" s="10">
        <f t="shared" si="4"/>
        <v>14720602955.897072</v>
      </c>
      <c r="W38" s="5"/>
      <c r="X38" s="10">
        <f t="shared" si="5"/>
        <v>2683843263.5534077</v>
      </c>
    </row>
    <row r="39" spans="1:24" ht="12.75">
      <c r="A39" s="1">
        <v>30</v>
      </c>
      <c r="B39" s="6">
        <v>-4.265759E-10</v>
      </c>
      <c r="C39">
        <v>30</v>
      </c>
      <c r="D39" s="6">
        <v>-1.5975E-09</v>
      </c>
      <c r="E39">
        <v>60</v>
      </c>
      <c r="F39" s="1"/>
      <c r="G39" s="6">
        <v>-2.559077E-07</v>
      </c>
      <c r="H39">
        <v>1</v>
      </c>
      <c r="I39" s="1"/>
      <c r="J39" s="6">
        <v>-1.9314E-09</v>
      </c>
      <c r="K39">
        <v>30</v>
      </c>
      <c r="L39" s="6">
        <v>-3.1987E-09</v>
      </c>
      <c r="M39">
        <v>60</v>
      </c>
      <c r="O39" s="7">
        <f t="shared" si="0"/>
        <v>0.42657589999999995</v>
      </c>
      <c r="P39" s="7">
        <f t="shared" si="1"/>
        <v>1.5975</v>
      </c>
      <c r="R39" s="10">
        <f t="shared" si="2"/>
        <v>1.5048241000000003E-09</v>
      </c>
      <c r="S39" s="10"/>
      <c r="T39" s="10">
        <f t="shared" si="3"/>
        <v>1.6012000000000002E-09</v>
      </c>
      <c r="V39" s="10">
        <f t="shared" si="4"/>
        <v>664529495.5071492</v>
      </c>
      <c r="W39" s="5"/>
      <c r="X39" s="10">
        <f t="shared" si="5"/>
        <v>624531601.2990257</v>
      </c>
    </row>
    <row r="40" spans="1:24" ht="12.75">
      <c r="A40" s="1">
        <v>31</v>
      </c>
      <c r="B40" s="6">
        <v>-3.962717E-10</v>
      </c>
      <c r="C40">
        <v>30</v>
      </c>
      <c r="D40" s="6">
        <v>-1.3711E-09</v>
      </c>
      <c r="E40">
        <v>60</v>
      </c>
      <c r="F40" s="1"/>
      <c r="G40" s="6">
        <v>-1.768314E-07</v>
      </c>
      <c r="H40">
        <v>1</v>
      </c>
      <c r="I40" s="1"/>
      <c r="J40" s="6">
        <v>-4.541593E-10</v>
      </c>
      <c r="K40">
        <v>30</v>
      </c>
      <c r="L40" s="6">
        <v>-1.7427E-09</v>
      </c>
      <c r="M40">
        <v>60</v>
      </c>
      <c r="O40" s="7">
        <f t="shared" si="0"/>
        <v>0.3962717</v>
      </c>
      <c r="P40" s="7">
        <f t="shared" si="1"/>
        <v>1.3711</v>
      </c>
      <c r="R40" s="10">
        <f t="shared" si="2"/>
        <v>5.7887600000000004E-11</v>
      </c>
      <c r="S40" s="10"/>
      <c r="T40" s="10">
        <f t="shared" si="3"/>
        <v>3.7160000000000004E-10</v>
      </c>
      <c r="V40" s="10">
        <f t="shared" si="4"/>
        <v>17274856791.4372</v>
      </c>
      <c r="W40" s="5"/>
      <c r="X40" s="10">
        <f t="shared" si="5"/>
        <v>2691065662.0021524</v>
      </c>
    </row>
    <row r="41" spans="1:24" ht="12.75">
      <c r="A41" s="1">
        <v>32</v>
      </c>
      <c r="B41" s="6">
        <v>-3.279802E-10</v>
      </c>
      <c r="C41">
        <v>30</v>
      </c>
      <c r="D41" s="6">
        <v>-1.3247E-09</v>
      </c>
      <c r="E41">
        <v>60</v>
      </c>
      <c r="F41" s="1"/>
      <c r="G41" s="6">
        <v>-2.615101E-07</v>
      </c>
      <c r="H41">
        <v>1</v>
      </c>
      <c r="I41" s="1"/>
      <c r="J41" s="6">
        <v>-1.9246E-09</v>
      </c>
      <c r="K41">
        <v>30</v>
      </c>
      <c r="L41" s="6">
        <v>-3.0579E-09</v>
      </c>
      <c r="M41">
        <v>60</v>
      </c>
      <c r="O41" s="7">
        <f t="shared" si="0"/>
        <v>0.3279802</v>
      </c>
      <c r="P41" s="7">
        <f t="shared" si="1"/>
        <v>1.3247</v>
      </c>
      <c r="R41" s="10">
        <f t="shared" si="2"/>
        <v>1.5966198000000002E-09</v>
      </c>
      <c r="S41" s="10"/>
      <c r="T41" s="10">
        <f t="shared" si="3"/>
        <v>1.7332E-09</v>
      </c>
      <c r="V41" s="10">
        <f t="shared" si="4"/>
        <v>626323186.0208672</v>
      </c>
      <c r="W41" s="5"/>
      <c r="X41" s="10">
        <f t="shared" si="5"/>
        <v>576967459.0353104</v>
      </c>
    </row>
    <row r="42" spans="1:24" ht="12.75">
      <c r="A42" s="1">
        <v>33</v>
      </c>
      <c r="B42" s="6">
        <v>-2.471458E-10</v>
      </c>
      <c r="C42">
        <v>30</v>
      </c>
      <c r="D42" s="6">
        <v>-1.3731E-09</v>
      </c>
      <c r="E42">
        <v>60</v>
      </c>
      <c r="F42" s="1"/>
      <c r="G42" s="6">
        <v>-1.690924E-07</v>
      </c>
      <c r="H42">
        <v>1</v>
      </c>
      <c r="J42" s="6">
        <v>-5.387068E-10</v>
      </c>
      <c r="K42">
        <v>30</v>
      </c>
      <c r="L42" s="6">
        <v>-1.7558E-09</v>
      </c>
      <c r="M42">
        <v>60</v>
      </c>
      <c r="O42" s="7">
        <f aca="true" t="shared" si="6" ref="O42:O49">ABS(B42*1000000000)</f>
        <v>0.24714580000000003</v>
      </c>
      <c r="P42" s="7">
        <f aca="true" t="shared" si="7" ref="P42:P49">ABS(D42*1000000000)</f>
        <v>1.3731</v>
      </c>
      <c r="R42" s="10">
        <f aca="true" t="shared" si="8" ref="R42:R49">ABS(ABS(J42)-ABS(B42))</f>
        <v>2.91561E-10</v>
      </c>
      <c r="S42" s="10"/>
      <c r="T42" s="10">
        <f aca="true" t="shared" si="9" ref="T42:T49">ABS(ABS(L42)-ABS(D42))</f>
        <v>3.8270000000000014E-10</v>
      </c>
      <c r="V42" s="10">
        <f aca="true" t="shared" si="10" ref="V42:V49">1/(R42)</f>
        <v>3429814001.186716</v>
      </c>
      <c r="W42" s="5"/>
      <c r="X42" s="10">
        <f aca="true" t="shared" si="11" ref="X42:X49">1/(T42)</f>
        <v>2613012803.7627373</v>
      </c>
    </row>
    <row r="43" spans="1:24" ht="12.75">
      <c r="A43" s="1">
        <v>34</v>
      </c>
      <c r="B43" s="6">
        <v>-3.057524E-10</v>
      </c>
      <c r="C43">
        <v>30</v>
      </c>
      <c r="D43" s="6">
        <v>-1.4219E-09</v>
      </c>
      <c r="E43">
        <v>60</v>
      </c>
      <c r="F43" s="1"/>
      <c r="G43" s="6">
        <v>-2.677075E-07</v>
      </c>
      <c r="H43">
        <v>1</v>
      </c>
      <c r="J43" s="6">
        <v>-5.251888E-10</v>
      </c>
      <c r="K43">
        <v>30</v>
      </c>
      <c r="L43" s="6">
        <v>-1.736E-09</v>
      </c>
      <c r="M43">
        <v>60</v>
      </c>
      <c r="O43" s="7">
        <f t="shared" si="6"/>
        <v>0.3057524</v>
      </c>
      <c r="P43" s="7">
        <f t="shared" si="7"/>
        <v>1.4219</v>
      </c>
      <c r="R43" s="10">
        <f t="shared" si="8"/>
        <v>2.1943639999999996E-10</v>
      </c>
      <c r="S43" s="10"/>
      <c r="T43" s="10">
        <f t="shared" si="9"/>
        <v>3.141E-10</v>
      </c>
      <c r="V43" s="10">
        <f t="shared" si="10"/>
        <v>4557129081.592663</v>
      </c>
      <c r="W43" s="5"/>
      <c r="X43" s="10">
        <f t="shared" si="11"/>
        <v>3183699458.7710924</v>
      </c>
    </row>
    <row r="44" spans="1:24" ht="12.75">
      <c r="A44" s="1">
        <v>35</v>
      </c>
      <c r="B44" s="6">
        <v>-1.779131E-10</v>
      </c>
      <c r="C44">
        <v>30</v>
      </c>
      <c r="D44" s="6">
        <v>-1.5045E-09</v>
      </c>
      <c r="E44">
        <v>60</v>
      </c>
      <c r="F44" s="1"/>
      <c r="G44" s="6">
        <v>-1.602228E-07</v>
      </c>
      <c r="H44">
        <v>1</v>
      </c>
      <c r="J44" s="6">
        <v>-4.670955E-10</v>
      </c>
      <c r="K44">
        <v>30</v>
      </c>
      <c r="L44" s="6">
        <v>-1.7551E-09</v>
      </c>
      <c r="M44">
        <v>60</v>
      </c>
      <c r="O44" s="7">
        <f t="shared" si="6"/>
        <v>0.1779131</v>
      </c>
      <c r="P44" s="7">
        <f t="shared" si="7"/>
        <v>1.5045</v>
      </c>
      <c r="R44" s="10">
        <f t="shared" si="8"/>
        <v>2.8918239999999997E-10</v>
      </c>
      <c r="S44" s="10"/>
      <c r="T44" s="10">
        <f t="shared" si="9"/>
        <v>2.5060000000000015E-10</v>
      </c>
      <c r="V44" s="10">
        <f t="shared" si="10"/>
        <v>3458025108.0287046</v>
      </c>
      <c r="W44" s="5"/>
      <c r="X44" s="10">
        <f t="shared" si="11"/>
        <v>3990422984.8363905</v>
      </c>
    </row>
    <row r="45" spans="1:24" ht="12.75">
      <c r="A45" s="1">
        <v>36</v>
      </c>
      <c r="B45" s="6">
        <v>-5.58659E-10</v>
      </c>
      <c r="C45">
        <v>30</v>
      </c>
      <c r="D45" s="6">
        <v>-1.6383E-09</v>
      </c>
      <c r="E45">
        <v>60</v>
      </c>
      <c r="F45" s="1"/>
      <c r="G45" s="6">
        <v>-2.774133E-07</v>
      </c>
      <c r="H45">
        <v>1</v>
      </c>
      <c r="J45" s="6">
        <v>-6.163583E-10</v>
      </c>
      <c r="K45">
        <v>30</v>
      </c>
      <c r="L45" s="6">
        <v>-1.78E-09</v>
      </c>
      <c r="M45">
        <v>60</v>
      </c>
      <c r="O45" s="7">
        <f t="shared" si="6"/>
        <v>0.558659</v>
      </c>
      <c r="P45" s="7">
        <f t="shared" si="7"/>
        <v>1.6383</v>
      </c>
      <c r="R45" s="10">
        <f t="shared" si="8"/>
        <v>5.76993E-11</v>
      </c>
      <c r="S45" s="10"/>
      <c r="T45" s="10">
        <f t="shared" si="9"/>
        <v>1.4170000000000004E-10</v>
      </c>
      <c r="V45" s="10">
        <f t="shared" si="10"/>
        <v>17331232787.919437</v>
      </c>
      <c r="W45" s="5"/>
      <c r="X45" s="10">
        <f t="shared" si="11"/>
        <v>7057163020.465771</v>
      </c>
    </row>
    <row r="46" spans="1:24" ht="12.75">
      <c r="A46" s="1">
        <v>37</v>
      </c>
      <c r="B46" s="6">
        <v>-1.636251E-10</v>
      </c>
      <c r="C46">
        <v>30</v>
      </c>
      <c r="D46" s="6">
        <v>-1.4389E-09</v>
      </c>
      <c r="E46">
        <v>60</v>
      </c>
      <c r="F46" s="1"/>
      <c r="G46" s="6">
        <v>-1.495891E-07</v>
      </c>
      <c r="H46">
        <v>1</v>
      </c>
      <c r="J46" s="6">
        <v>-4.152822E-10</v>
      </c>
      <c r="K46">
        <v>30</v>
      </c>
      <c r="L46" s="6">
        <v>-1.7464E-09</v>
      </c>
      <c r="M46">
        <v>60</v>
      </c>
      <c r="O46" s="7">
        <f t="shared" si="6"/>
        <v>0.1636251</v>
      </c>
      <c r="P46" s="7">
        <f t="shared" si="7"/>
        <v>1.4389</v>
      </c>
      <c r="R46" s="10">
        <f t="shared" si="8"/>
        <v>2.5165710000000004E-10</v>
      </c>
      <c r="S46" s="10"/>
      <c r="T46" s="10">
        <f t="shared" si="9"/>
        <v>3.075E-10</v>
      </c>
      <c r="V46" s="10">
        <f t="shared" si="10"/>
        <v>3973660985.523555</v>
      </c>
      <c r="W46" s="5"/>
      <c r="X46" s="10">
        <f t="shared" si="11"/>
        <v>3252032520.325203</v>
      </c>
    </row>
    <row r="47" spans="1:24" ht="12.75">
      <c r="A47" s="1">
        <v>38</v>
      </c>
      <c r="B47" s="6">
        <v>-4.304261E-10</v>
      </c>
      <c r="C47">
        <v>30</v>
      </c>
      <c r="D47" s="6">
        <v>-1.4897E-09</v>
      </c>
      <c r="E47">
        <v>60</v>
      </c>
      <c r="F47" s="1"/>
      <c r="G47" s="6">
        <v>-2.858354E-07</v>
      </c>
      <c r="H47">
        <v>1</v>
      </c>
      <c r="J47" s="6">
        <v>-4.490088E-10</v>
      </c>
      <c r="K47">
        <v>30</v>
      </c>
      <c r="L47" s="6">
        <v>-1.7687E-09</v>
      </c>
      <c r="M47">
        <v>60</v>
      </c>
      <c r="O47" s="7">
        <f t="shared" si="6"/>
        <v>0.4304261</v>
      </c>
      <c r="P47" s="7">
        <f t="shared" si="7"/>
        <v>1.4897</v>
      </c>
      <c r="R47" s="10">
        <f t="shared" si="8"/>
        <v>1.8582700000000036E-11</v>
      </c>
      <c r="S47" s="10"/>
      <c r="T47" s="10">
        <f t="shared" si="9"/>
        <v>2.7899999999999997E-10</v>
      </c>
      <c r="V47" s="10">
        <f t="shared" si="10"/>
        <v>53813493195.28368</v>
      </c>
      <c r="W47" s="5"/>
      <c r="X47" s="10">
        <f t="shared" si="11"/>
        <v>3584229390.681004</v>
      </c>
    </row>
    <row r="48" spans="1:24" ht="12.75">
      <c r="A48" s="1">
        <v>39</v>
      </c>
      <c r="B48" s="6">
        <v>-1.985494E-10</v>
      </c>
      <c r="C48">
        <v>30</v>
      </c>
      <c r="D48" s="6">
        <v>-1.5543E-09</v>
      </c>
      <c r="E48">
        <v>60</v>
      </c>
      <c r="F48" s="1"/>
      <c r="G48" s="6">
        <v>-1.41045E-07</v>
      </c>
      <c r="H48">
        <v>1</v>
      </c>
      <c r="J48" s="6">
        <v>-5.522932E-10</v>
      </c>
      <c r="K48">
        <v>30</v>
      </c>
      <c r="L48" s="6">
        <v>-1.7951E-09</v>
      </c>
      <c r="M48">
        <v>60</v>
      </c>
      <c r="O48" s="7">
        <f t="shared" si="6"/>
        <v>0.1985494</v>
      </c>
      <c r="P48" s="7">
        <f t="shared" si="7"/>
        <v>1.5543</v>
      </c>
      <c r="R48" s="10">
        <f t="shared" si="8"/>
        <v>3.5374380000000003E-10</v>
      </c>
      <c r="S48" s="10"/>
      <c r="T48" s="10">
        <f t="shared" si="9"/>
        <v>2.4079999999999983E-10</v>
      </c>
      <c r="V48" s="10">
        <f t="shared" si="10"/>
        <v>2826904669.4245944</v>
      </c>
      <c r="W48" s="5"/>
      <c r="X48" s="10">
        <f t="shared" si="11"/>
        <v>4152823920.265784</v>
      </c>
    </row>
    <row r="49" spans="1:24" ht="12.75">
      <c r="A49" s="1">
        <v>40</v>
      </c>
      <c r="B49" s="6">
        <v>-4.48318E-08</v>
      </c>
      <c r="C49">
        <v>30</v>
      </c>
      <c r="D49" s="6">
        <v>-7.03169E-08</v>
      </c>
      <c r="E49">
        <v>60</v>
      </c>
      <c r="F49" s="1"/>
      <c r="G49" s="6">
        <v>-4.7203E-07</v>
      </c>
      <c r="H49">
        <v>1</v>
      </c>
      <c r="J49" s="6">
        <v>-5.12609E-08</v>
      </c>
      <c r="K49">
        <v>30</v>
      </c>
      <c r="L49" s="6">
        <v>-7.26198E-08</v>
      </c>
      <c r="M49">
        <v>60</v>
      </c>
      <c r="O49" s="7">
        <f t="shared" si="6"/>
        <v>44.8318</v>
      </c>
      <c r="P49" s="7">
        <f t="shared" si="7"/>
        <v>70.3169</v>
      </c>
      <c r="R49" s="10">
        <f t="shared" si="8"/>
        <v>6.429099999999996E-09</v>
      </c>
      <c r="S49" s="10"/>
      <c r="T49" s="10">
        <f t="shared" si="9"/>
        <v>2.3028999999999987E-09</v>
      </c>
      <c r="V49" s="10">
        <f t="shared" si="10"/>
        <v>155542766.48364475</v>
      </c>
      <c r="W49" s="5"/>
      <c r="X49" s="10">
        <f t="shared" si="11"/>
        <v>434235094.8803685</v>
      </c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16" ht="12.75">
      <c r="A53" s="1" t="s">
        <v>0</v>
      </c>
      <c r="B53" s="6">
        <f>SUM(B10:B52)</f>
        <v>-1.1581197699999999E-07</v>
      </c>
      <c r="C53" s="6"/>
      <c r="D53" s="6">
        <f aca="true" t="shared" si="12" ref="C53:M53">SUM(D10:D52)</f>
        <v>-2.1501230000000005E-07</v>
      </c>
      <c r="E53" s="6"/>
      <c r="F53" s="6"/>
      <c r="G53" s="6"/>
      <c r="H53" s="6"/>
      <c r="I53" s="6"/>
      <c r="J53" s="6">
        <f t="shared" si="12"/>
        <v>-1.47833529E-07</v>
      </c>
      <c r="K53" s="6"/>
      <c r="L53" s="6">
        <f t="shared" si="12"/>
        <v>-2.3260509999999998E-07</v>
      </c>
      <c r="M53" s="6"/>
      <c r="N53" s="6"/>
      <c r="O53" s="7">
        <f>SUM(O10:O52)</f>
        <v>115.81197700000003</v>
      </c>
      <c r="P53" s="7">
        <f>SUM(P10:P52)</f>
        <v>215.01229999999998</v>
      </c>
    </row>
    <row r="54" spans="1:6" ht="12.75">
      <c r="A54" s="1"/>
      <c r="F54" s="1"/>
    </row>
    <row r="55" spans="1:6" ht="12.75">
      <c r="A55" s="3" t="str">
        <f>A1</f>
        <v>MSL 2852-14 n-type</v>
      </c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8" ht="12.75">
      <c r="A75" s="1"/>
      <c r="F75" s="1"/>
      <c r="G75" s="1"/>
      <c r="H75" s="1"/>
    </row>
    <row r="76" spans="1:8" ht="12.75">
      <c r="A76" s="1"/>
      <c r="F76" s="1"/>
      <c r="G76" s="1"/>
      <c r="H76" s="1"/>
    </row>
    <row r="77" spans="1:8" ht="12.75">
      <c r="A77" s="1"/>
      <c r="F77" s="1"/>
      <c r="G77" s="1"/>
      <c r="H77" s="1"/>
    </row>
    <row r="78" spans="1:8" ht="12.75">
      <c r="A78" s="1"/>
      <c r="F78" s="1"/>
      <c r="G78" s="1"/>
      <c r="H78" s="1"/>
    </row>
    <row r="79" spans="1:8" ht="12.75">
      <c r="A79" s="1"/>
      <c r="F79" s="1"/>
      <c r="G79" s="1"/>
      <c r="H79" s="1"/>
    </row>
    <row r="80" spans="1:8" ht="12.75">
      <c r="A80" s="1"/>
      <c r="F80" s="1"/>
      <c r="G80" s="1"/>
      <c r="H80" s="1"/>
    </row>
    <row r="81" spans="1:8" ht="12.75">
      <c r="A81" s="1"/>
      <c r="F81" s="1"/>
      <c r="G81" s="1"/>
      <c r="H81" s="1"/>
    </row>
    <row r="82" spans="1:8" ht="12.75">
      <c r="A82" s="1"/>
      <c r="F82" s="1"/>
      <c r="G82" s="1"/>
      <c r="H82" s="1"/>
    </row>
    <row r="83" spans="1:8" ht="12.75">
      <c r="A83" s="1"/>
      <c r="F83" s="1"/>
      <c r="G83" s="1"/>
      <c r="H83" s="1"/>
    </row>
    <row r="84" spans="1:8" ht="12.75">
      <c r="A84" s="1"/>
      <c r="F84" s="1"/>
      <c r="G84" s="1"/>
      <c r="H84" s="1"/>
    </row>
    <row r="85" spans="1:8" ht="12.75">
      <c r="A85" s="1"/>
      <c r="F85" s="1"/>
      <c r="G85" s="1"/>
      <c r="H85" s="1"/>
    </row>
    <row r="86" spans="1:8" ht="12.75">
      <c r="A86" s="1"/>
      <c r="F86" s="1"/>
      <c r="G86" s="1"/>
      <c r="H86" s="1"/>
    </row>
    <row r="87" spans="1:8" ht="12.75">
      <c r="A87" s="1"/>
      <c r="F87" s="1"/>
      <c r="G87" s="1"/>
      <c r="H87" s="1"/>
    </row>
    <row r="88" spans="1:8" ht="12.75">
      <c r="A88" s="1"/>
      <c r="F88" s="1"/>
      <c r="G88" s="1"/>
      <c r="H88" s="1"/>
    </row>
    <row r="89" spans="1:8" ht="12.75">
      <c r="A89" s="1"/>
      <c r="F89" s="1"/>
      <c r="G89" s="1"/>
      <c r="H89" s="1"/>
    </row>
    <row r="90" spans="1:8" ht="12.75">
      <c r="A90" s="1"/>
      <c r="F90" s="1"/>
      <c r="G90" s="1"/>
      <c r="H90" s="1"/>
    </row>
    <row r="91" spans="1:8" ht="12.75">
      <c r="A91" s="1"/>
      <c r="F91" s="1"/>
      <c r="G91" s="1"/>
      <c r="H91" s="1"/>
    </row>
    <row r="92" spans="1:8" ht="12.75">
      <c r="A92" s="1"/>
      <c r="F92" s="1"/>
      <c r="G92" s="1"/>
      <c r="H92" s="1"/>
    </row>
    <row r="93" spans="1:8" ht="12.75">
      <c r="A93" s="1"/>
      <c r="F93" s="1"/>
      <c r="G93" s="1"/>
      <c r="H93" s="1"/>
    </row>
    <row r="94" spans="1:8" ht="12.75">
      <c r="A94" s="1"/>
      <c r="F94" s="1"/>
      <c r="G94" s="1"/>
      <c r="H94" s="1"/>
    </row>
    <row r="95" spans="1:8" ht="12.75">
      <c r="A95" s="1"/>
      <c r="F95" s="1"/>
      <c r="G95" s="1"/>
      <c r="H95" s="1"/>
    </row>
    <row r="96" spans="1:8" ht="12.75">
      <c r="A96" s="1"/>
      <c r="F96" s="1"/>
      <c r="G96" s="1"/>
      <c r="H96" s="1"/>
    </row>
    <row r="97" spans="1:8" ht="12.75">
      <c r="A97" s="1"/>
      <c r="F97" s="1"/>
      <c r="G97" s="1"/>
      <c r="H97" s="1"/>
    </row>
    <row r="98" spans="1:8" ht="12.75">
      <c r="A98" s="1"/>
      <c r="F98" s="1"/>
      <c r="G98" s="1"/>
      <c r="H98" s="1"/>
    </row>
    <row r="99" spans="1:8" ht="12.75">
      <c r="A99" s="1"/>
      <c r="F99" s="1"/>
      <c r="G99" s="1"/>
      <c r="H99" s="1"/>
    </row>
    <row r="100" spans="1:8" ht="12.75">
      <c r="A100" s="1"/>
      <c r="F100" s="1"/>
      <c r="G100" s="1"/>
      <c r="H100" s="1"/>
    </row>
    <row r="101" spans="1:8" ht="12.75">
      <c r="A101" s="1"/>
      <c r="F101" s="1"/>
      <c r="G101" s="1"/>
      <c r="H101" s="1"/>
    </row>
    <row r="102" spans="1:8" ht="12.75">
      <c r="A102" s="1"/>
      <c r="F102" s="1"/>
      <c r="G102" s="1"/>
      <c r="H102" s="1"/>
    </row>
    <row r="103" spans="1:8" ht="12.75">
      <c r="A103" s="1"/>
      <c r="F103" s="1"/>
      <c r="G103" s="1"/>
      <c r="H103" s="1"/>
    </row>
    <row r="104" spans="1:8" ht="12.75">
      <c r="A104" s="1"/>
      <c r="F104" s="1"/>
      <c r="G104" s="1"/>
      <c r="H104" s="1"/>
    </row>
    <row r="105" spans="1:8" ht="12.75">
      <c r="A105" s="1"/>
      <c r="F105" s="1"/>
      <c r="G105" s="1"/>
      <c r="H105" s="1"/>
    </row>
    <row r="106" spans="1:8" ht="12.75">
      <c r="A106" s="1"/>
      <c r="F106" s="1"/>
      <c r="G106" s="1"/>
      <c r="H106" s="1"/>
    </row>
    <row r="107" spans="1:8" ht="12.75">
      <c r="A107" s="1"/>
      <c r="F107" s="1"/>
      <c r="G107" s="1"/>
      <c r="H107" s="1"/>
    </row>
    <row r="108" spans="1:8" ht="12.75">
      <c r="A108" s="1"/>
      <c r="F108" s="1"/>
      <c r="G108" s="1"/>
      <c r="H108" s="1"/>
    </row>
    <row r="109" spans="1:8" ht="12.75">
      <c r="A109" s="1"/>
      <c r="F109" s="1"/>
      <c r="G109" s="1"/>
      <c r="H109" s="1"/>
    </row>
    <row r="110" spans="1:8" ht="12.75">
      <c r="A110" s="1"/>
      <c r="F110" s="1"/>
      <c r="G110" s="1"/>
      <c r="H110" s="1"/>
    </row>
    <row r="111" spans="1:8" ht="12.75">
      <c r="A111" s="1"/>
      <c r="F111" s="1"/>
      <c r="G111" s="1"/>
      <c r="H111" s="1"/>
    </row>
    <row r="112" spans="1:8" ht="12.75">
      <c r="A112" s="1"/>
      <c r="F112" s="1"/>
      <c r="G112" s="1"/>
      <c r="H112" s="1"/>
    </row>
    <row r="113" spans="1:8" ht="12.75">
      <c r="A113" s="1"/>
      <c r="F113" s="1"/>
      <c r="G113" s="1"/>
      <c r="H113" s="1"/>
    </row>
    <row r="114" spans="1:8" ht="12.75">
      <c r="A114" s="1"/>
      <c r="F114" s="1"/>
      <c r="G114" s="1"/>
      <c r="H114" s="1"/>
    </row>
    <row r="115" spans="1:8" ht="12.75">
      <c r="A115" s="1"/>
      <c r="F115" s="1"/>
      <c r="G115" s="1"/>
      <c r="H115" s="1"/>
    </row>
    <row r="116" spans="1:8" ht="12.75">
      <c r="A116" s="1"/>
      <c r="F116" s="1"/>
      <c r="G116" s="1"/>
      <c r="H116" s="1"/>
    </row>
    <row r="117" spans="1:8" ht="12.75">
      <c r="A117" s="1"/>
      <c r="F117" s="1"/>
      <c r="G117" s="1"/>
      <c r="H117" s="1"/>
    </row>
    <row r="118" spans="1:8" ht="12.75">
      <c r="A118" s="1"/>
      <c r="F118" s="1"/>
      <c r="G118" s="1"/>
      <c r="H118" s="1"/>
    </row>
    <row r="119" spans="1:8" ht="12.75">
      <c r="A119" s="1"/>
      <c r="F119" s="1"/>
      <c r="G119" s="1"/>
      <c r="H119" s="1"/>
    </row>
    <row r="120" spans="1:8" ht="12.75">
      <c r="A120" s="1"/>
      <c r="F120" s="1"/>
      <c r="G120" s="1"/>
      <c r="H120" s="1"/>
    </row>
    <row r="121" spans="1:8" ht="12.75">
      <c r="A121" s="1"/>
      <c r="F121" s="1"/>
      <c r="G121" s="1"/>
      <c r="H121" s="1"/>
    </row>
    <row r="122" spans="1:8" ht="12.75">
      <c r="A122" s="1"/>
      <c r="F122" s="1"/>
      <c r="G122" s="1"/>
      <c r="H122" s="1"/>
    </row>
    <row r="123" spans="1:8" ht="12.75">
      <c r="A123" s="1"/>
      <c r="F123" s="1"/>
      <c r="G123" s="1"/>
      <c r="H123" s="1"/>
    </row>
    <row r="124" spans="1:8" ht="12.75">
      <c r="A124" s="1"/>
      <c r="F124" s="1"/>
      <c r="G124" s="1"/>
      <c r="H124" s="1"/>
    </row>
    <row r="125" spans="1:8" ht="12.75">
      <c r="A125" s="1"/>
      <c r="F125" s="1"/>
      <c r="G125" s="1"/>
      <c r="H125" s="1"/>
    </row>
    <row r="126" spans="1:8" ht="12.75">
      <c r="A126" s="1"/>
      <c r="F126" s="1"/>
      <c r="G126" s="1"/>
      <c r="H126" s="1"/>
    </row>
    <row r="127" spans="1:8" ht="12.75">
      <c r="A127" s="1"/>
      <c r="F127" s="1"/>
      <c r="G127" s="1"/>
      <c r="H127" s="1"/>
    </row>
    <row r="128" spans="1:8" ht="12.75">
      <c r="A128" s="1"/>
      <c r="F128" s="1"/>
      <c r="G128" s="1"/>
      <c r="H128" s="1"/>
    </row>
    <row r="129" spans="1:8" ht="12.75">
      <c r="A129" s="1"/>
      <c r="F129" s="1"/>
      <c r="G129" s="1"/>
      <c r="H129" s="1"/>
    </row>
    <row r="130" spans="1:8" ht="12.75">
      <c r="A130" s="1"/>
      <c r="F130" s="1"/>
      <c r="G130" s="1"/>
      <c r="H130" s="1"/>
    </row>
    <row r="131" spans="1:8" ht="12.75">
      <c r="A131" s="1"/>
      <c r="F131" s="1"/>
      <c r="G131" s="1"/>
      <c r="H131" s="1"/>
    </row>
    <row r="132" spans="1:8" ht="12.75">
      <c r="A132" s="1"/>
      <c r="F132" s="1"/>
      <c r="G132" s="1"/>
      <c r="H132" s="1"/>
    </row>
    <row r="133" spans="1:8" ht="12.75">
      <c r="A133" s="1"/>
      <c r="F133" s="1"/>
      <c r="G133" s="1"/>
      <c r="H133" s="1"/>
    </row>
    <row r="134" spans="1:8" ht="12.75">
      <c r="A134" s="1"/>
      <c r="F134" s="1"/>
      <c r="G134" s="1"/>
      <c r="H134" s="1"/>
    </row>
    <row r="135" spans="1:8" ht="12.75">
      <c r="A135" s="1"/>
      <c r="F135" s="1"/>
      <c r="G135" s="1"/>
      <c r="H135" s="1"/>
    </row>
    <row r="136" spans="1:8" ht="12.75">
      <c r="A136" s="1"/>
      <c r="F136" s="1"/>
      <c r="G136" s="1"/>
      <c r="H136" s="1"/>
    </row>
    <row r="137" spans="1:8" ht="12.75">
      <c r="A137" s="1"/>
      <c r="F137" s="1"/>
      <c r="G137" s="1"/>
      <c r="H137" s="1"/>
    </row>
    <row r="138" spans="1:8" ht="12.75">
      <c r="A138" s="1"/>
      <c r="F138" s="1"/>
      <c r="G138" s="1"/>
      <c r="H138" s="1"/>
    </row>
    <row r="139" spans="1:8" ht="12.75">
      <c r="A139" s="1"/>
      <c r="F139" s="1"/>
      <c r="G139" s="1"/>
      <c r="H139" s="1"/>
    </row>
    <row r="140" spans="1:8" ht="12.75">
      <c r="A140" s="1"/>
      <c r="F140" s="1"/>
      <c r="G140" s="1"/>
      <c r="H140" s="1"/>
    </row>
    <row r="141" spans="1:8" ht="12.75">
      <c r="A141" s="1"/>
      <c r="F141" s="1"/>
      <c r="G141" s="1"/>
      <c r="H141" s="1"/>
    </row>
    <row r="142" spans="1:8" ht="12.75">
      <c r="A142" s="1"/>
      <c r="F142" s="1"/>
      <c r="G142" s="1"/>
      <c r="H142" s="1"/>
    </row>
    <row r="143" spans="1:8" ht="12.75">
      <c r="A143" s="1"/>
      <c r="F143" s="1"/>
      <c r="G143" s="1"/>
      <c r="H143" s="1"/>
    </row>
    <row r="144" spans="1:8" ht="12.75">
      <c r="A144" s="1"/>
      <c r="F144" s="1"/>
      <c r="G144" s="1"/>
      <c r="H144" s="1"/>
    </row>
    <row r="145" spans="1:8" ht="12.75">
      <c r="A145" s="1"/>
      <c r="F145" s="1"/>
      <c r="G145" s="1"/>
      <c r="H145" s="1"/>
    </row>
    <row r="146" spans="1:8" ht="12.75">
      <c r="A146" s="1"/>
      <c r="F146" s="1"/>
      <c r="G146" s="1"/>
      <c r="H146" s="1"/>
    </row>
    <row r="147" spans="1:8" ht="12.75">
      <c r="A147" s="1"/>
      <c r="F147" s="1"/>
      <c r="G147" s="1"/>
      <c r="H147" s="1"/>
    </row>
    <row r="148" spans="1:8" ht="12.75">
      <c r="A148" s="1"/>
      <c r="F148" s="1"/>
      <c r="G148" s="1"/>
      <c r="H148" s="1"/>
    </row>
    <row r="149" spans="1:8" ht="12.75">
      <c r="A149" s="1"/>
      <c r="F149" s="1"/>
      <c r="G149" s="1"/>
      <c r="H149" s="1"/>
    </row>
    <row r="150" spans="1:8" ht="12.75">
      <c r="A150" s="1"/>
      <c r="F150" s="1"/>
      <c r="G150" s="1"/>
      <c r="H150" s="1"/>
    </row>
    <row r="151" spans="1:8" ht="12.75">
      <c r="A151" s="1"/>
      <c r="F151" s="1"/>
      <c r="G151" s="1"/>
      <c r="H151" s="1"/>
    </row>
    <row r="152" spans="1:8" ht="12.75">
      <c r="A152" s="1"/>
      <c r="F152" s="1"/>
      <c r="G152" s="1"/>
      <c r="H152" s="1"/>
    </row>
    <row r="153" spans="1:8" ht="12.75">
      <c r="A153" s="1"/>
      <c r="F153" s="1"/>
      <c r="G153" s="1"/>
      <c r="H153" s="1"/>
    </row>
    <row r="154" spans="1:8" ht="12.75">
      <c r="A154" s="1"/>
      <c r="F154" s="1"/>
      <c r="G154" s="1"/>
      <c r="H154" s="1"/>
    </row>
    <row r="155" spans="1:8" ht="12.75">
      <c r="A155" s="1"/>
      <c r="F155" s="1"/>
      <c r="G155" s="1"/>
      <c r="H155" s="1"/>
    </row>
    <row r="156" spans="1:8" ht="12.75">
      <c r="A156" s="1"/>
      <c r="F156" s="1"/>
      <c r="G156" s="1"/>
      <c r="H156" s="1"/>
    </row>
    <row r="157" spans="1:8" ht="12.75">
      <c r="A157" s="1"/>
      <c r="F157" s="1"/>
      <c r="G157" s="1"/>
      <c r="H157" s="1"/>
    </row>
    <row r="158" spans="1:8" ht="12.75">
      <c r="A158" s="1"/>
      <c r="F158" s="1"/>
      <c r="G158" s="1"/>
      <c r="H158" s="1"/>
    </row>
    <row r="159" spans="1:8" ht="12.75">
      <c r="A159" s="1"/>
      <c r="F159" s="1"/>
      <c r="G159" s="1"/>
      <c r="H159" s="1"/>
    </row>
    <row r="160" spans="1:8" ht="12.75">
      <c r="A160" s="1"/>
      <c r="F160" s="1"/>
      <c r="G160" s="1"/>
      <c r="H160" s="1"/>
    </row>
    <row r="161" spans="1:8" ht="12.75">
      <c r="A161" s="1"/>
      <c r="F161" s="1"/>
      <c r="G161" s="1"/>
      <c r="H161" s="1"/>
    </row>
    <row r="162" spans="1:8" ht="12.75">
      <c r="A162" s="1"/>
      <c r="F162" s="1"/>
      <c r="G162" s="1"/>
      <c r="H162" s="1"/>
    </row>
    <row r="163" spans="1:8" ht="12.75">
      <c r="A163" s="1"/>
      <c r="F163" s="1"/>
      <c r="G163" s="1"/>
      <c r="H163" s="1"/>
    </row>
    <row r="164" spans="1:8" ht="12.75">
      <c r="A164" s="1"/>
      <c r="F164" s="1"/>
      <c r="G164" s="1"/>
      <c r="H164" s="1"/>
    </row>
    <row r="165" spans="1:8" ht="12.75">
      <c r="A165" s="1"/>
      <c r="F165" s="1"/>
      <c r="G165" s="1"/>
      <c r="H165" s="1"/>
    </row>
    <row r="166" spans="1:8" ht="12.75">
      <c r="A166" s="1"/>
      <c r="F166" s="1"/>
      <c r="G166" s="1"/>
      <c r="H166" s="1"/>
    </row>
    <row r="167" spans="1:8" ht="12.75">
      <c r="A167" s="1"/>
      <c r="F167" s="1"/>
      <c r="G167" s="1"/>
      <c r="H167" s="1"/>
    </row>
    <row r="168" spans="1:8" ht="12.75">
      <c r="A168" s="1"/>
      <c r="F168" s="1"/>
      <c r="G168" s="1"/>
      <c r="H168" s="1"/>
    </row>
    <row r="169" spans="1:8" ht="12.75">
      <c r="A169" s="1"/>
      <c r="F169" s="1"/>
      <c r="G169" s="1"/>
      <c r="H169" s="1"/>
    </row>
    <row r="170" spans="1:8" ht="12.75">
      <c r="A170" s="1"/>
      <c r="F170" s="1"/>
      <c r="G170" s="1"/>
      <c r="H170" s="1"/>
    </row>
    <row r="171" spans="1:8" ht="12.75">
      <c r="A171" s="1"/>
      <c r="F171" s="1"/>
      <c r="G171" s="1"/>
      <c r="H171" s="1"/>
    </row>
    <row r="172" spans="1:8" ht="12.75">
      <c r="A172" s="1"/>
      <c r="F172" s="1"/>
      <c r="G172" s="1"/>
      <c r="H172" s="1"/>
    </row>
    <row r="173" spans="1:8" ht="12.75">
      <c r="A173" s="1"/>
      <c r="F173" s="1"/>
      <c r="G173" s="1"/>
      <c r="H173" s="1"/>
    </row>
    <row r="174" spans="1:8" ht="12.75">
      <c r="A174" s="1"/>
      <c r="F174" s="1"/>
      <c r="G174" s="1"/>
      <c r="H174" s="1"/>
    </row>
    <row r="175" spans="1:8" ht="12.75">
      <c r="A175" s="1"/>
      <c r="F175" s="1"/>
      <c r="G175" s="1"/>
      <c r="H175" s="1"/>
    </row>
    <row r="176" spans="1:8" ht="12.75">
      <c r="A176" s="1"/>
      <c r="F176" s="1"/>
      <c r="G176" s="1"/>
      <c r="H176" s="1"/>
    </row>
    <row r="177" spans="1:8" ht="12.75">
      <c r="A177" s="1"/>
      <c r="F177" s="1"/>
      <c r="G177" s="1"/>
      <c r="H177" s="1"/>
    </row>
    <row r="178" spans="1:8" ht="12.75">
      <c r="A178" s="1"/>
      <c r="F178" s="1"/>
      <c r="G178" s="1"/>
      <c r="H178" s="1"/>
    </row>
    <row r="179" spans="1:8" ht="12.75">
      <c r="A179" s="1"/>
      <c r="F179" s="1"/>
      <c r="G179" s="1"/>
      <c r="H179" s="1"/>
    </row>
    <row r="180" spans="1:8" ht="12.75">
      <c r="A180" s="1"/>
      <c r="F180" s="1"/>
      <c r="G180" s="1"/>
      <c r="H180" s="1"/>
    </row>
    <row r="181" spans="1:8" ht="12.75">
      <c r="A181" s="1"/>
      <c r="F181" s="1"/>
      <c r="G181" s="1"/>
      <c r="H181" s="1"/>
    </row>
    <row r="182" spans="1:8" ht="12.75">
      <c r="A182" s="1"/>
      <c r="F182" s="1"/>
      <c r="G182" s="1"/>
      <c r="H182" s="1"/>
    </row>
    <row r="183" spans="1:8" ht="12.75">
      <c r="A183" s="1"/>
      <c r="F183" s="1"/>
      <c r="G183" s="1"/>
      <c r="H183" s="1"/>
    </row>
    <row r="184" spans="1:8" ht="12.75">
      <c r="A184" s="1"/>
      <c r="F184" s="1"/>
      <c r="G184" s="1"/>
      <c r="H184" s="1"/>
    </row>
    <row r="185" spans="1:8" ht="12.75">
      <c r="A185" s="1"/>
      <c r="F185" s="1"/>
      <c r="G185" s="1"/>
      <c r="H185" s="1"/>
    </row>
    <row r="186" spans="1:8" ht="12.75">
      <c r="A186" s="1"/>
      <c r="F186" s="1"/>
      <c r="G186" s="1"/>
      <c r="H186" s="1"/>
    </row>
    <row r="187" spans="1:8" ht="12.75">
      <c r="A187" s="1"/>
      <c r="F187" s="1"/>
      <c r="G187" s="1"/>
      <c r="H187" s="1"/>
    </row>
    <row r="188" spans="1:8" ht="12.75">
      <c r="A188" s="1"/>
      <c r="F188" s="1"/>
      <c r="G188" s="1"/>
      <c r="H188" s="1"/>
    </row>
    <row r="189" spans="1:8" ht="12.75">
      <c r="A189" s="1"/>
      <c r="F189" s="1"/>
      <c r="G189" s="1"/>
      <c r="H189" s="1"/>
    </row>
    <row r="190" spans="1:8" ht="12.75">
      <c r="A190" s="1"/>
      <c r="F190" s="1"/>
      <c r="G190" s="1"/>
      <c r="H190" s="1"/>
    </row>
    <row r="191" spans="1:8" ht="12.75">
      <c r="A191" s="1"/>
      <c r="F191" s="1"/>
      <c r="G191" s="1"/>
      <c r="H191" s="1"/>
    </row>
    <row r="192" spans="1:8" ht="12.75">
      <c r="A192" s="1"/>
      <c r="F192" s="1"/>
      <c r="G192" s="1"/>
      <c r="H192" s="1"/>
    </row>
    <row r="193" spans="1:8" ht="12.75">
      <c r="A193" s="1"/>
      <c r="F193" s="1"/>
      <c r="G193" s="1"/>
      <c r="H193" s="1"/>
    </row>
    <row r="194" spans="1:8" ht="12.75">
      <c r="A194" s="1"/>
      <c r="F194" s="1"/>
      <c r="G194" s="1"/>
      <c r="H194" s="1"/>
    </row>
    <row r="195" spans="1:8" ht="12.75">
      <c r="A195" s="1"/>
      <c r="F195" s="1"/>
      <c r="G195" s="1"/>
      <c r="H195" s="1"/>
    </row>
    <row r="196" spans="1:8" ht="12.75">
      <c r="A196" s="1"/>
      <c r="F196" s="1"/>
      <c r="G196" s="1"/>
      <c r="H196" s="1"/>
    </row>
    <row r="197" spans="1:8" ht="12.75">
      <c r="A197" s="1"/>
      <c r="F197" s="1"/>
      <c r="G197" s="1"/>
      <c r="H197" s="1"/>
    </row>
    <row r="198" spans="1:8" ht="12.75">
      <c r="A198" s="1"/>
      <c r="F198" s="1"/>
      <c r="G198" s="1"/>
      <c r="H198" s="1"/>
    </row>
    <row r="199" spans="1:8" ht="12.75">
      <c r="A199" s="1"/>
      <c r="F199" s="1"/>
      <c r="G199" s="1"/>
      <c r="H199" s="1"/>
    </row>
    <row r="200" spans="1:8" ht="12.75">
      <c r="A200" s="1"/>
      <c r="F200" s="1"/>
      <c r="G200" s="1"/>
      <c r="H200" s="1"/>
    </row>
    <row r="201" spans="1:8" ht="12.75">
      <c r="A201" s="1"/>
      <c r="F201" s="1"/>
      <c r="G201" s="1"/>
      <c r="H201" s="1"/>
    </row>
    <row r="202" spans="1:8" ht="12.75">
      <c r="A202" s="1"/>
      <c r="F202" s="1"/>
      <c r="G202" s="1"/>
      <c r="H202" s="1"/>
    </row>
    <row r="203" spans="1:8" ht="12.75">
      <c r="A203" s="1"/>
      <c r="F203" s="1"/>
      <c r="G203" s="1"/>
      <c r="H203" s="1"/>
    </row>
    <row r="204" spans="1:8" ht="12.75">
      <c r="A204" s="1"/>
      <c r="F204" s="1"/>
      <c r="G204" s="1"/>
      <c r="H204" s="1"/>
    </row>
    <row r="205" spans="1:8" ht="12.75">
      <c r="A205" s="1"/>
      <c r="F205" s="1"/>
      <c r="G205" s="1"/>
      <c r="H205" s="1"/>
    </row>
    <row r="206" spans="1:8" ht="12.75">
      <c r="A206" s="1"/>
      <c r="F206" s="1"/>
      <c r="G206" s="1"/>
      <c r="H206" s="1"/>
    </row>
    <row r="207" spans="1:8" ht="12.75">
      <c r="A207" s="1"/>
      <c r="F207" s="1"/>
      <c r="G207" s="1"/>
      <c r="H207" s="1"/>
    </row>
    <row r="208" spans="1:8" ht="12.75">
      <c r="A208" s="1"/>
      <c r="F208" s="1"/>
      <c r="G208" s="1"/>
      <c r="H208" s="1"/>
    </row>
    <row r="209" spans="1:8" ht="12.75">
      <c r="A209" s="1"/>
      <c r="F209" s="1"/>
      <c r="G209" s="1"/>
      <c r="H209" s="1"/>
    </row>
    <row r="210" spans="1:8" ht="12.75">
      <c r="A210" s="1"/>
      <c r="F210" s="1"/>
      <c r="G210" s="1"/>
      <c r="H210" s="1"/>
    </row>
    <row r="211" spans="1:8" ht="12.75">
      <c r="A211" s="1"/>
      <c r="F211" s="1"/>
      <c r="G211" s="1"/>
      <c r="H211" s="1"/>
    </row>
    <row r="212" spans="1:8" ht="12.75">
      <c r="A212" s="1"/>
      <c r="F212" s="1"/>
      <c r="G212" s="1"/>
      <c r="H212" s="1"/>
    </row>
    <row r="213" spans="1:8" ht="12.75">
      <c r="A213" s="1"/>
      <c r="F213" s="1"/>
      <c r="G213" s="1"/>
      <c r="H213" s="1"/>
    </row>
    <row r="214" spans="1:8" ht="12.75">
      <c r="A214" s="1"/>
      <c r="F214" s="1"/>
      <c r="G214" s="1"/>
      <c r="H214" s="1"/>
    </row>
    <row r="215" spans="1:8" ht="12.75">
      <c r="A215" s="1"/>
      <c r="F215" s="1"/>
      <c r="G215" s="1"/>
      <c r="H215" s="1"/>
    </row>
    <row r="216" spans="1:8" ht="12.75">
      <c r="A216" s="1"/>
      <c r="F216" s="1"/>
      <c r="G216" s="1"/>
      <c r="H216" s="1"/>
    </row>
    <row r="217" spans="1:8" ht="12.75">
      <c r="A217" s="1"/>
      <c r="F217" s="1"/>
      <c r="G217" s="1"/>
      <c r="H217" s="1"/>
    </row>
    <row r="218" spans="1:8" ht="12.75">
      <c r="A218" s="1"/>
      <c r="F218" s="1"/>
      <c r="G218" s="1"/>
      <c r="H218" s="1"/>
    </row>
    <row r="219" spans="1:8" ht="12.75">
      <c r="A219" s="1"/>
      <c r="F219" s="1"/>
      <c r="G219" s="1"/>
      <c r="H219" s="1"/>
    </row>
    <row r="220" spans="1:8" ht="12.75">
      <c r="A220" s="1"/>
      <c r="F220" s="1"/>
      <c r="G220" s="1"/>
      <c r="H220" s="1"/>
    </row>
    <row r="221" spans="1:8" ht="12.75">
      <c r="A221" s="1"/>
      <c r="F221" s="1"/>
      <c r="G221" s="1"/>
      <c r="H221" s="1"/>
    </row>
    <row r="222" spans="1:8" ht="12.75">
      <c r="A222" s="1"/>
      <c r="F222" s="1"/>
      <c r="G222" s="1"/>
      <c r="H222" s="1"/>
    </row>
    <row r="223" spans="1:8" ht="12.75">
      <c r="A223" s="1"/>
      <c r="F223" s="1"/>
      <c r="G223" s="1"/>
      <c r="H223" s="1"/>
    </row>
    <row r="224" spans="1:8" ht="12.75">
      <c r="A224" s="1"/>
      <c r="F224" s="1"/>
      <c r="G224" s="1"/>
      <c r="H224" s="1"/>
    </row>
    <row r="225" spans="1:8" ht="12.75">
      <c r="A225" s="1"/>
      <c r="F225" s="1"/>
      <c r="G225" s="1"/>
      <c r="H225" s="1"/>
    </row>
    <row r="226" spans="1:8" ht="12.75">
      <c r="A226" s="1"/>
      <c r="F226" s="1"/>
      <c r="G226" s="1"/>
      <c r="H226" s="1"/>
    </row>
    <row r="227" spans="1:8" ht="12.75">
      <c r="A227" s="1"/>
      <c r="F227" s="1"/>
      <c r="G227" s="1"/>
      <c r="H227" s="1"/>
    </row>
    <row r="228" spans="1:8" ht="12.75">
      <c r="A228" s="1"/>
      <c r="F228" s="1"/>
      <c r="G228" s="1"/>
      <c r="H228" s="1"/>
    </row>
    <row r="229" spans="1:8" ht="12.75">
      <c r="A229" s="1"/>
      <c r="F229" s="1"/>
      <c r="G229" s="1"/>
      <c r="H229" s="1"/>
    </row>
    <row r="230" spans="1:8" ht="12.75">
      <c r="A230" s="1"/>
      <c r="F230" s="1"/>
      <c r="G230" s="1"/>
      <c r="H230" s="1"/>
    </row>
    <row r="231" spans="1:8" ht="12.75">
      <c r="A231" s="1"/>
      <c r="F231" s="1"/>
      <c r="G231" s="1"/>
      <c r="H231" s="1"/>
    </row>
    <row r="232" spans="1:8" ht="12.75">
      <c r="A232" s="1"/>
      <c r="F232" s="1"/>
      <c r="G232" s="1"/>
      <c r="H232" s="1"/>
    </row>
    <row r="233" spans="1:8" ht="12.75">
      <c r="A233" s="1"/>
      <c r="F233" s="1"/>
      <c r="G233" s="1"/>
      <c r="H233" s="1"/>
    </row>
    <row r="234" spans="1:8" ht="12.75">
      <c r="A234" s="1"/>
      <c r="F234" s="1"/>
      <c r="G234" s="1"/>
      <c r="H234" s="1"/>
    </row>
    <row r="235" spans="1:8" ht="12.75">
      <c r="A235" s="1"/>
      <c r="F235" s="1"/>
      <c r="G235" s="1"/>
      <c r="H235" s="1"/>
    </row>
    <row r="236" spans="1:8" ht="12.75">
      <c r="A236" s="1"/>
      <c r="F236" s="1"/>
      <c r="G236" s="1"/>
      <c r="H236" s="1"/>
    </row>
    <row r="237" spans="1:8" ht="12.75">
      <c r="A237" s="1"/>
      <c r="F237" s="1"/>
      <c r="G237" s="1"/>
      <c r="H237" s="1"/>
    </row>
    <row r="238" spans="1:8" ht="12.75">
      <c r="A238" s="1"/>
      <c r="F238" s="1"/>
      <c r="G238" s="1"/>
      <c r="H238" s="1"/>
    </row>
    <row r="239" spans="1:8" ht="12.75">
      <c r="A239" s="1"/>
      <c r="F239" s="1"/>
      <c r="G239" s="1"/>
      <c r="H239" s="1"/>
    </row>
    <row r="240" spans="1:8" ht="12.75">
      <c r="A240" s="1"/>
      <c r="F240" s="1"/>
      <c r="G240" s="1"/>
      <c r="H240" s="1"/>
    </row>
    <row r="241" spans="1:8" ht="12.75">
      <c r="A241" s="1"/>
      <c r="F241" s="1"/>
      <c r="G241" s="1"/>
      <c r="H241" s="1"/>
    </row>
    <row r="242" spans="1:8" ht="12.75">
      <c r="A242" s="1"/>
      <c r="F242" s="1"/>
      <c r="G242" s="1"/>
      <c r="H242" s="1"/>
    </row>
    <row r="243" spans="1:8" ht="12.75">
      <c r="A243" s="1"/>
      <c r="F243" s="1"/>
      <c r="G243" s="1"/>
      <c r="H243" s="1"/>
    </row>
    <row r="244" spans="1:8" ht="12.75">
      <c r="A244" s="1"/>
      <c r="F244" s="1"/>
      <c r="G244" s="1"/>
      <c r="H244" s="1"/>
    </row>
    <row r="245" spans="1:8" ht="12.75">
      <c r="A245" s="1"/>
      <c r="F245" s="1"/>
      <c r="G245" s="1"/>
      <c r="H245" s="1"/>
    </row>
    <row r="246" spans="1:8" ht="12.75">
      <c r="A246" s="1"/>
      <c r="F246" s="1"/>
      <c r="G246" s="1"/>
      <c r="H246" s="1"/>
    </row>
    <row r="247" spans="1:8" ht="12.75">
      <c r="A247" s="1"/>
      <c r="F247" s="1"/>
      <c r="G247" s="1"/>
      <c r="H247" s="1"/>
    </row>
    <row r="248" spans="1:8" ht="12.75">
      <c r="A248" s="1"/>
      <c r="F248" s="1"/>
      <c r="G248" s="1"/>
      <c r="H248" s="1"/>
    </row>
    <row r="249" spans="1:8" ht="12.75">
      <c r="A249" s="1"/>
      <c r="F249" s="1"/>
      <c r="G249" s="1"/>
      <c r="H249" s="1"/>
    </row>
    <row r="250" spans="1:8" ht="12.75">
      <c r="A250" s="1"/>
      <c r="F250" s="1"/>
      <c r="G250" s="1"/>
      <c r="H250" s="1"/>
    </row>
    <row r="251" spans="1:8" ht="12.75">
      <c r="A251" s="1"/>
      <c r="F251" s="1"/>
      <c r="G251" s="1"/>
      <c r="H251" s="1"/>
    </row>
    <row r="252" spans="1:8" ht="12.75">
      <c r="A252" s="1"/>
      <c r="F252" s="1"/>
      <c r="G252" s="1"/>
      <c r="H252" s="1"/>
    </row>
    <row r="253" spans="1:8" ht="12.75">
      <c r="A253" s="1"/>
      <c r="F253" s="1"/>
      <c r="G253" s="1"/>
      <c r="H253" s="1"/>
    </row>
    <row r="254" spans="1:8" ht="12.75">
      <c r="A254" s="1"/>
      <c r="F254" s="1"/>
      <c r="G254" s="1"/>
      <c r="H254" s="1"/>
    </row>
    <row r="255" spans="1:8" ht="12.75">
      <c r="A255" s="1"/>
      <c r="F255" s="1"/>
      <c r="G255" s="1"/>
      <c r="H255" s="1"/>
    </row>
    <row r="256" spans="1:8" ht="12.75">
      <c r="A256" s="1"/>
      <c r="F256" s="1"/>
      <c r="G256" s="1"/>
      <c r="H256" s="1"/>
    </row>
    <row r="257" spans="1:8" ht="12.75">
      <c r="A257" s="1"/>
      <c r="F257" s="1"/>
      <c r="G257" s="1"/>
      <c r="H257" s="1"/>
    </row>
    <row r="258" spans="1:8" ht="12.75">
      <c r="A258" s="1"/>
      <c r="F258" s="1"/>
      <c r="G258" s="1"/>
      <c r="H258" s="1"/>
    </row>
    <row r="259" spans="1:8" ht="12.75">
      <c r="A259" s="1"/>
      <c r="F259" s="1"/>
      <c r="G259" s="1"/>
      <c r="H259" s="1"/>
    </row>
    <row r="260" spans="1:8" ht="12.75">
      <c r="A260" s="1"/>
      <c r="F260" s="1"/>
      <c r="G260" s="1"/>
      <c r="H260" s="1"/>
    </row>
    <row r="261" spans="1:8" ht="12.75">
      <c r="A261" s="1"/>
      <c r="F261" s="1"/>
      <c r="G261" s="1"/>
      <c r="H261" s="1"/>
    </row>
    <row r="262" spans="1:8" ht="12.75">
      <c r="A262" s="1"/>
      <c r="F262" s="1"/>
      <c r="G262" s="1"/>
      <c r="H262" s="1"/>
    </row>
    <row r="263" spans="1:8" ht="12.75">
      <c r="A263" s="1"/>
      <c r="F263" s="1"/>
      <c r="G263" s="1"/>
      <c r="H263" s="1"/>
    </row>
    <row r="264" spans="1:8" ht="12.75">
      <c r="A264" s="1"/>
      <c r="F264" s="1"/>
      <c r="G264" s="1"/>
      <c r="H264" s="1"/>
    </row>
    <row r="265" spans="1:8" ht="12.75">
      <c r="A265" s="1"/>
      <c r="F265" s="1"/>
      <c r="G265" s="1"/>
      <c r="H265" s="1"/>
    </row>
    <row r="266" spans="1:8" ht="12.75">
      <c r="A266" s="1"/>
      <c r="F266" s="1"/>
      <c r="G266" s="1"/>
      <c r="H266" s="1"/>
    </row>
    <row r="267" spans="1:8" ht="12.75">
      <c r="A267" s="1"/>
      <c r="F267" s="1"/>
      <c r="G267" s="1"/>
      <c r="H267" s="1"/>
    </row>
    <row r="268" spans="1:8" ht="12.75">
      <c r="A268" s="1"/>
      <c r="F268" s="1"/>
      <c r="G268" s="1"/>
      <c r="H268" s="1"/>
    </row>
    <row r="269" spans="1:8" ht="12.75">
      <c r="A269" s="1"/>
      <c r="F269" s="1"/>
      <c r="G269" s="1"/>
      <c r="H269" s="1"/>
    </row>
    <row r="270" spans="1:8" ht="12.75">
      <c r="A270" s="1"/>
      <c r="F270" s="1"/>
      <c r="G270" s="1"/>
      <c r="H270" s="1"/>
    </row>
    <row r="271" spans="1:8" ht="12.75">
      <c r="A271" s="1"/>
      <c r="F271" s="1"/>
      <c r="G271" s="1"/>
      <c r="H271" s="1"/>
    </row>
    <row r="272" spans="1:8" ht="12.75">
      <c r="A272" s="1"/>
      <c r="F272" s="1"/>
      <c r="G272" s="1"/>
      <c r="H272" s="1"/>
    </row>
    <row r="273" spans="1:8" ht="12.75">
      <c r="A273" s="1"/>
      <c r="F273" s="1"/>
      <c r="G273" s="1"/>
      <c r="H273" s="1"/>
    </row>
    <row r="274" spans="1:8" ht="12.75">
      <c r="A274" s="1"/>
      <c r="F274" s="1"/>
      <c r="G274" s="1"/>
      <c r="H274" s="1"/>
    </row>
    <row r="275" spans="1:8" ht="12.75">
      <c r="A275" s="1"/>
      <c r="F275" s="1"/>
      <c r="G275" s="1"/>
      <c r="H275" s="1"/>
    </row>
    <row r="276" spans="1:8" ht="12.75">
      <c r="A276" s="1"/>
      <c r="F276" s="1"/>
      <c r="G276" s="1"/>
      <c r="H276" s="1"/>
    </row>
    <row r="277" spans="1:8" ht="12.75">
      <c r="A277" s="1"/>
      <c r="F277" s="1"/>
      <c r="G277" s="1"/>
      <c r="H277" s="1"/>
    </row>
    <row r="278" spans="1:8" ht="12.75">
      <c r="A278" s="1"/>
      <c r="F278" s="1"/>
      <c r="G278" s="1"/>
      <c r="H278" s="1"/>
    </row>
    <row r="279" spans="1:8" ht="12.75">
      <c r="A279" s="1"/>
      <c r="F279" s="1"/>
      <c r="G279" s="1"/>
      <c r="H279" s="1"/>
    </row>
    <row r="280" spans="1:8" ht="12.75">
      <c r="A280" s="1"/>
      <c r="F280" s="1"/>
      <c r="G280" s="1"/>
      <c r="H280" s="1"/>
    </row>
    <row r="281" spans="1:8" ht="12.75">
      <c r="A281" s="1"/>
      <c r="F281" s="1"/>
      <c r="G281" s="1"/>
      <c r="H281" s="1"/>
    </row>
    <row r="282" spans="1:8" ht="12.75">
      <c r="A282" s="1"/>
      <c r="F282" s="1"/>
      <c r="G282" s="1"/>
      <c r="H282" s="1"/>
    </row>
    <row r="283" spans="1:8" ht="12.75">
      <c r="A283" s="1"/>
      <c r="F283" s="1"/>
      <c r="G283" s="1"/>
      <c r="H283" s="1"/>
    </row>
    <row r="284" spans="1:8" ht="12.75">
      <c r="A284" s="1"/>
      <c r="F284" s="1"/>
      <c r="G284" s="1"/>
      <c r="H284" s="1"/>
    </row>
    <row r="285" spans="1:8" ht="12.75">
      <c r="A285" s="1"/>
      <c r="F285" s="1"/>
      <c r="G285" s="1"/>
      <c r="H285" s="1"/>
    </row>
    <row r="286" spans="1:8" ht="12.75">
      <c r="A286" s="1"/>
      <c r="F286" s="1"/>
      <c r="G286" s="1"/>
      <c r="H286" s="1"/>
    </row>
    <row r="287" spans="1:8" ht="12.75">
      <c r="A287" s="1"/>
      <c r="F287" s="1"/>
      <c r="G287" s="1"/>
      <c r="H287" s="1"/>
    </row>
    <row r="288" spans="1:8" ht="12.75">
      <c r="A288" s="1"/>
      <c r="F288" s="1"/>
      <c r="G288" s="1"/>
      <c r="H288" s="1"/>
    </row>
    <row r="289" spans="1:8" ht="12.75">
      <c r="A289" s="1"/>
      <c r="F289" s="1"/>
      <c r="G289" s="1"/>
      <c r="H289" s="1"/>
    </row>
    <row r="290" spans="1:8" ht="12.75">
      <c r="A290" s="1"/>
      <c r="F290" s="1"/>
      <c r="G290" s="1"/>
      <c r="H290" s="1"/>
    </row>
    <row r="291" spans="1:8" ht="12.75">
      <c r="A291" s="1"/>
      <c r="F291" s="1"/>
      <c r="G291" s="1"/>
      <c r="H291" s="1"/>
    </row>
    <row r="292" spans="1:8" ht="12.75">
      <c r="A292" s="1"/>
      <c r="F292" s="1"/>
      <c r="G292" s="1"/>
      <c r="H292" s="1"/>
    </row>
    <row r="293" spans="1:8" ht="12.75">
      <c r="A293" s="1"/>
      <c r="F293" s="1"/>
      <c r="G293" s="1"/>
      <c r="H293" s="1"/>
    </row>
    <row r="294" spans="1:8" ht="12.75">
      <c r="A294" s="1"/>
      <c r="F294" s="1"/>
      <c r="G294" s="1"/>
      <c r="H294" s="1"/>
    </row>
    <row r="295" spans="1:8" ht="12.75">
      <c r="A295" s="1"/>
      <c r="F295" s="1"/>
      <c r="G295" s="1"/>
      <c r="H295" s="1"/>
    </row>
    <row r="296" spans="1:8" ht="12.75">
      <c r="A296" s="1"/>
      <c r="F296" s="1"/>
      <c r="G296" s="1"/>
      <c r="H296" s="1"/>
    </row>
    <row r="297" spans="1:8" ht="12.75">
      <c r="A297" s="1"/>
      <c r="F297" s="1"/>
      <c r="G297" s="1"/>
      <c r="H297" s="1"/>
    </row>
    <row r="298" spans="1:8" ht="12.75">
      <c r="A298" s="1"/>
      <c r="F298" s="1"/>
      <c r="G298" s="1"/>
      <c r="H298" s="1"/>
    </row>
    <row r="299" spans="1:8" ht="12.75">
      <c r="A299" s="1"/>
      <c r="F299" s="1"/>
      <c r="G299" s="1"/>
      <c r="H299" s="1"/>
    </row>
    <row r="300" spans="1:8" ht="12.75">
      <c r="A300" s="1"/>
      <c r="F300" s="1"/>
      <c r="G300" s="1"/>
      <c r="H300" s="1"/>
    </row>
    <row r="301" spans="1:8" ht="12.75">
      <c r="A301" s="1"/>
      <c r="F301" s="1"/>
      <c r="G301" s="1"/>
      <c r="H301" s="1"/>
    </row>
    <row r="302" spans="1:8" ht="12.75">
      <c r="A302" s="1"/>
      <c r="F302" s="1"/>
      <c r="G302" s="1"/>
      <c r="H302" s="1"/>
    </row>
    <row r="303" spans="1:8" ht="12.75">
      <c r="A303" s="1"/>
      <c r="F303" s="1"/>
      <c r="G303" s="1"/>
      <c r="H303" s="1"/>
    </row>
    <row r="304" spans="1:8" ht="12.75">
      <c r="A304" s="1"/>
      <c r="F304" s="1"/>
      <c r="G304" s="1"/>
      <c r="H304" s="1"/>
    </row>
    <row r="305" spans="1:8" ht="12.75">
      <c r="A305" s="1"/>
      <c r="F305" s="1"/>
      <c r="G305" s="1"/>
      <c r="H305" s="1"/>
    </row>
    <row r="306" spans="1:8" ht="12.75">
      <c r="A306" s="1"/>
      <c r="F306" s="1"/>
      <c r="G306" s="1"/>
      <c r="H306" s="1"/>
    </row>
    <row r="307" spans="1:8" ht="12.75">
      <c r="A307" s="1"/>
      <c r="F307" s="1"/>
      <c r="G307" s="1"/>
      <c r="H307" s="1"/>
    </row>
    <row r="308" spans="1:8" ht="12.75">
      <c r="A308" s="1"/>
      <c r="F308" s="1"/>
      <c r="G308" s="1"/>
      <c r="H308" s="1"/>
    </row>
    <row r="309" spans="1:8" ht="12.75">
      <c r="A309" s="1"/>
      <c r="F309" s="1"/>
      <c r="G309" s="1"/>
      <c r="H309" s="1"/>
    </row>
    <row r="310" spans="1:8" ht="12.75">
      <c r="A310" s="1"/>
      <c r="F310" s="1"/>
      <c r="G310" s="1"/>
      <c r="H310" s="1"/>
    </row>
    <row r="311" spans="1:8" ht="12.75">
      <c r="A311" s="1"/>
      <c r="F311" s="1"/>
      <c r="G311" s="1"/>
      <c r="H311" s="1"/>
    </row>
    <row r="312" spans="1:8" ht="12.75">
      <c r="A312" s="1"/>
      <c r="F312" s="1"/>
      <c r="G312" s="1"/>
      <c r="H312" s="1"/>
    </row>
    <row r="313" spans="1:8" ht="12.75">
      <c r="A313" s="1"/>
      <c r="F313" s="1"/>
      <c r="G313" s="1"/>
      <c r="H313" s="1"/>
    </row>
    <row r="314" spans="1:8" ht="12.75">
      <c r="A314" s="1"/>
      <c r="F314" s="1"/>
      <c r="G314" s="1"/>
      <c r="H314" s="1"/>
    </row>
    <row r="315" spans="1:8" ht="12.75">
      <c r="A315" s="1"/>
      <c r="F315" s="1"/>
      <c r="G315" s="1"/>
      <c r="H315" s="1"/>
    </row>
    <row r="316" spans="1:8" ht="12.75">
      <c r="A316" s="1"/>
      <c r="F316" s="1"/>
      <c r="G316" s="1"/>
      <c r="H316" s="1"/>
    </row>
    <row r="317" spans="1:8" ht="12.75">
      <c r="A317" s="1"/>
      <c r="F317" s="1"/>
      <c r="G317" s="1"/>
      <c r="H317" s="1"/>
    </row>
    <row r="318" spans="1:8" ht="12.75">
      <c r="A318" s="1"/>
      <c r="F318" s="1"/>
      <c r="G318" s="1"/>
      <c r="H318" s="1"/>
    </row>
    <row r="319" spans="1:8" ht="12.75">
      <c r="A319" s="1"/>
      <c r="F319" s="1"/>
      <c r="G319" s="1"/>
      <c r="H319" s="1"/>
    </row>
    <row r="320" spans="1:8" ht="12.75">
      <c r="A320" s="1"/>
      <c r="F320" s="1"/>
      <c r="G320" s="1"/>
      <c r="H320" s="1"/>
    </row>
    <row r="321" spans="1:8" ht="12.75">
      <c r="A321" s="1"/>
      <c r="F321" s="1"/>
      <c r="G321" s="1"/>
      <c r="H321" s="1"/>
    </row>
    <row r="322" spans="1:8" ht="12.75">
      <c r="A322" s="1"/>
      <c r="F322" s="1"/>
      <c r="G322" s="1"/>
      <c r="H322" s="1"/>
    </row>
    <row r="323" spans="1:8" ht="12.75">
      <c r="A323" s="1"/>
      <c r="F323" s="1"/>
      <c r="G323" s="1"/>
      <c r="H323" s="1"/>
    </row>
    <row r="324" spans="1:8" ht="12.75">
      <c r="A324" s="1"/>
      <c r="F324" s="1"/>
      <c r="G324" s="1"/>
      <c r="H324" s="1"/>
    </row>
    <row r="325" spans="1:8" ht="12.75">
      <c r="A325" s="1"/>
      <c r="F325" s="1"/>
      <c r="G325" s="1"/>
      <c r="H325" s="1"/>
    </row>
    <row r="326" spans="1:8" ht="12.75">
      <c r="A326" s="1"/>
      <c r="F326" s="1"/>
      <c r="G326" s="1"/>
      <c r="H326" s="1"/>
    </row>
    <row r="327" spans="1:8" ht="12.75">
      <c r="A327" s="1"/>
      <c r="F327" s="1"/>
      <c r="G327" s="1"/>
      <c r="H327" s="1"/>
    </row>
    <row r="328" spans="1:8" ht="12.75">
      <c r="A328" s="1"/>
      <c r="F328" s="1"/>
      <c r="G328" s="1"/>
      <c r="H328" s="1"/>
    </row>
    <row r="329" spans="1:8" ht="12.75">
      <c r="A329" s="1"/>
      <c r="F329" s="1"/>
      <c r="G329" s="1"/>
      <c r="H329" s="1"/>
    </row>
    <row r="330" spans="1:8" ht="12.75">
      <c r="A330" s="1"/>
      <c r="F330" s="1"/>
      <c r="G330" s="1"/>
      <c r="H330" s="1"/>
    </row>
    <row r="331" spans="1:8" ht="12.75">
      <c r="A331" s="1"/>
      <c r="F331" s="1"/>
      <c r="G331" s="1"/>
      <c r="H331" s="1"/>
    </row>
    <row r="332" spans="1:8" ht="12.75">
      <c r="A332" s="1"/>
      <c r="F332" s="1"/>
      <c r="G332" s="1"/>
      <c r="H332" s="1"/>
    </row>
    <row r="333" spans="1:8" ht="12.75">
      <c r="A333" s="1"/>
      <c r="F333" s="1"/>
      <c r="G333" s="1"/>
      <c r="H333" s="1"/>
    </row>
    <row r="334" spans="1:8" ht="12.75">
      <c r="A334" s="1"/>
      <c r="F334" s="1"/>
      <c r="G334" s="1"/>
      <c r="H334" s="1"/>
    </row>
    <row r="335" spans="1:8" ht="12.75">
      <c r="A335" s="1"/>
      <c r="F335" s="1"/>
      <c r="G335" s="1"/>
      <c r="H335" s="1"/>
    </row>
    <row r="336" spans="1:8" ht="12.75">
      <c r="A336" s="1"/>
      <c r="F336" s="1"/>
      <c r="G336" s="1"/>
      <c r="H336" s="1"/>
    </row>
    <row r="337" spans="1:8" ht="12.75">
      <c r="A337" s="1"/>
      <c r="F337" s="1"/>
      <c r="G337" s="1"/>
      <c r="H337" s="1"/>
    </row>
    <row r="338" spans="1:8" ht="12.75">
      <c r="A338" s="1"/>
      <c r="F338" s="1"/>
      <c r="G338" s="1"/>
      <c r="H338" s="1"/>
    </row>
    <row r="339" spans="1:8" ht="12.75">
      <c r="A339" s="1"/>
      <c r="F339" s="1"/>
      <c r="G339" s="1"/>
      <c r="H339" s="1"/>
    </row>
    <row r="340" spans="1:8" ht="12.75">
      <c r="A340" s="1"/>
      <c r="F340" s="1"/>
      <c r="G340" s="1"/>
      <c r="H340" s="1"/>
    </row>
    <row r="341" spans="1:8" ht="12.75">
      <c r="A341" s="1"/>
      <c r="F341" s="1"/>
      <c r="G341" s="1"/>
      <c r="H341" s="1"/>
    </row>
    <row r="342" spans="1:8" ht="12.75">
      <c r="A342" s="1"/>
      <c r="F342" s="1"/>
      <c r="G342" s="1"/>
      <c r="H342" s="1"/>
    </row>
    <row r="343" spans="1:8" ht="12.75">
      <c r="A343" s="1"/>
      <c r="F343" s="1"/>
      <c r="G343" s="1"/>
      <c r="H343" s="1"/>
    </row>
    <row r="344" spans="1:8" ht="12.75">
      <c r="A344" s="1"/>
      <c r="F344" s="1"/>
      <c r="G344" s="1"/>
      <c r="H344" s="1"/>
    </row>
    <row r="345" spans="1:8" ht="12.75">
      <c r="A345" s="1"/>
      <c r="F345" s="1"/>
      <c r="G345" s="1"/>
      <c r="H345" s="1"/>
    </row>
    <row r="346" spans="1:8" ht="12.75">
      <c r="A346" s="1"/>
      <c r="F346" s="1"/>
      <c r="G346" s="1"/>
      <c r="H346" s="1"/>
    </row>
    <row r="347" spans="1:8" ht="12.75">
      <c r="A347" s="1"/>
      <c r="F347" s="1"/>
      <c r="G347" s="1"/>
      <c r="H347" s="1"/>
    </row>
    <row r="348" spans="1:8" ht="12.75">
      <c r="A348" s="1"/>
      <c r="F348" s="1"/>
      <c r="G348" s="1"/>
      <c r="H348" s="1"/>
    </row>
    <row r="349" spans="1:8" ht="12.75">
      <c r="A349" s="1"/>
      <c r="F349" s="1"/>
      <c r="G349" s="1"/>
      <c r="H349" s="1"/>
    </row>
    <row r="350" spans="1:8" ht="12.75">
      <c r="A350" s="1"/>
      <c r="F350" s="1"/>
      <c r="G350" s="1"/>
      <c r="H350" s="1"/>
    </row>
    <row r="351" spans="1:8" ht="12.75">
      <c r="A351" s="1"/>
      <c r="F351" s="1"/>
      <c r="G351" s="1"/>
      <c r="H351" s="1"/>
    </row>
    <row r="352" spans="1:8" ht="12.75">
      <c r="A352" s="1"/>
      <c r="F352" s="1"/>
      <c r="G352" s="1"/>
      <c r="H352" s="1"/>
    </row>
    <row r="353" spans="1:8" ht="12.75">
      <c r="A353" s="1"/>
      <c r="F353" s="1"/>
      <c r="G353" s="1"/>
      <c r="H353" s="1"/>
    </row>
    <row r="354" spans="1:8" ht="12.75">
      <c r="A354" s="1"/>
      <c r="F354" s="1"/>
      <c r="G354" s="1"/>
      <c r="H354" s="1"/>
    </row>
    <row r="355" spans="1:8" ht="12.75">
      <c r="A355" s="1"/>
      <c r="F355" s="1"/>
      <c r="G355" s="1"/>
      <c r="H355" s="1"/>
    </row>
    <row r="356" spans="1:8" ht="12.75">
      <c r="A356" s="1"/>
      <c r="F356" s="1"/>
      <c r="G356" s="1"/>
      <c r="H356" s="1"/>
    </row>
    <row r="357" spans="1:8" ht="12.75">
      <c r="A357" s="1"/>
      <c r="F357" s="1"/>
      <c r="G357" s="1"/>
      <c r="H357" s="1"/>
    </row>
    <row r="358" spans="1:8" ht="12.75">
      <c r="A358" s="1"/>
      <c r="F358" s="1"/>
      <c r="G358" s="1"/>
      <c r="H358" s="1"/>
    </row>
    <row r="359" spans="1:8" ht="12.75">
      <c r="A359" s="1"/>
      <c r="F359" s="1"/>
      <c r="G359" s="1"/>
      <c r="H359" s="1"/>
    </row>
    <row r="360" spans="1:8" ht="12.75">
      <c r="A360" s="1"/>
      <c r="F360" s="1"/>
      <c r="G360" s="1"/>
      <c r="H360" s="1"/>
    </row>
    <row r="361" spans="1:8" ht="12.75">
      <c r="A361" s="1"/>
      <c r="F361" s="1"/>
      <c r="G361" s="1"/>
      <c r="H361" s="1"/>
    </row>
    <row r="362" spans="1:8" ht="12.75">
      <c r="A362" s="1"/>
      <c r="F362" s="1"/>
      <c r="G362" s="1"/>
      <c r="H362" s="1"/>
    </row>
    <row r="363" spans="1:8" ht="12.75">
      <c r="A363" s="1"/>
      <c r="F363" s="1"/>
      <c r="G363" s="1"/>
      <c r="H363" s="1"/>
    </row>
    <row r="364" spans="1:8" ht="12.75">
      <c r="A364" s="1"/>
      <c r="F364" s="1"/>
      <c r="G364" s="1"/>
      <c r="H364" s="1"/>
    </row>
    <row r="365" spans="1:8" ht="12.75">
      <c r="A365" s="1"/>
      <c r="F365" s="1"/>
      <c r="G365" s="1"/>
      <c r="H365" s="1"/>
    </row>
    <row r="366" spans="1:8" ht="12.75">
      <c r="A366" s="1"/>
      <c r="F366" s="1"/>
      <c r="G366" s="1"/>
      <c r="H366" s="1"/>
    </row>
    <row r="367" spans="1:8" ht="12.75">
      <c r="A367" s="1"/>
      <c r="F367" s="1"/>
      <c r="G367" s="1"/>
      <c r="H367" s="1"/>
    </row>
    <row r="368" spans="1:8" ht="12.75">
      <c r="A368" s="1"/>
      <c r="F368" s="1"/>
      <c r="G368" s="1"/>
      <c r="H368" s="1"/>
    </row>
    <row r="369" spans="1:8" ht="12.75">
      <c r="A369" s="1"/>
      <c r="F369" s="1"/>
      <c r="G369" s="1"/>
      <c r="H369" s="1"/>
    </row>
    <row r="370" spans="1:8" ht="12.75">
      <c r="A370" s="1"/>
      <c r="F370" s="1"/>
      <c r="G370" s="1"/>
      <c r="H370" s="1"/>
    </row>
    <row r="371" spans="1:8" ht="12.75">
      <c r="A371" s="1"/>
      <c r="F371" s="1"/>
      <c r="G371" s="1"/>
      <c r="H371" s="1"/>
    </row>
    <row r="372" spans="1:8" ht="12.75">
      <c r="A372" s="1"/>
      <c r="F372" s="1"/>
      <c r="G372" s="1"/>
      <c r="H372" s="1"/>
    </row>
    <row r="373" spans="1:8" ht="12.75">
      <c r="A373" s="1"/>
      <c r="F373" s="1"/>
      <c r="G373" s="1"/>
      <c r="H373" s="1"/>
    </row>
    <row r="374" spans="1:8" ht="12.75">
      <c r="A374" s="1"/>
      <c r="F374" s="1"/>
      <c r="G374" s="1"/>
      <c r="H374" s="1"/>
    </row>
    <row r="375" spans="1:8" ht="12.75">
      <c r="A375" s="1"/>
      <c r="F375" s="1"/>
      <c r="G375" s="1"/>
      <c r="H375" s="1"/>
    </row>
    <row r="376" spans="1:8" ht="12.75">
      <c r="A376" s="1"/>
      <c r="F376" s="1"/>
      <c r="G376" s="1"/>
      <c r="H376" s="1"/>
    </row>
    <row r="377" spans="1:8" ht="12.75">
      <c r="A377" s="1"/>
      <c r="F377" s="1"/>
      <c r="G377" s="1"/>
      <c r="H377" s="1"/>
    </row>
    <row r="378" spans="1:8" ht="12.75">
      <c r="A378" s="1"/>
      <c r="F378" s="1"/>
      <c r="G378" s="1"/>
      <c r="H378" s="1"/>
    </row>
    <row r="379" spans="1:8" ht="12.75">
      <c r="A379" s="1"/>
      <c r="F379" s="1"/>
      <c r="G379" s="1"/>
      <c r="H379" s="1"/>
    </row>
    <row r="380" spans="1:8" ht="12.75">
      <c r="A380" s="1"/>
      <c r="F380" s="1"/>
      <c r="G380" s="1"/>
      <c r="H380" s="1"/>
    </row>
    <row r="381" spans="1:8" ht="12.75">
      <c r="A381" s="1"/>
      <c r="F381" s="1"/>
      <c r="G381" s="1"/>
      <c r="H381" s="1"/>
    </row>
    <row r="382" spans="1:8" ht="12.75">
      <c r="A382" s="1"/>
      <c r="F382" s="1"/>
      <c r="G382" s="1"/>
      <c r="H382" s="1"/>
    </row>
    <row r="383" spans="1:8" ht="12.75">
      <c r="A383" s="1"/>
      <c r="F383" s="1"/>
      <c r="G383" s="1"/>
      <c r="H383" s="1"/>
    </row>
    <row r="384" spans="1:8" ht="12.75">
      <c r="A384" s="1"/>
      <c r="F384" s="1"/>
      <c r="G384" s="1"/>
      <c r="H384" s="1"/>
    </row>
    <row r="385" spans="1:8" ht="12.75">
      <c r="A385" s="1"/>
      <c r="F385" s="1"/>
      <c r="G385" s="1"/>
      <c r="H385" s="1"/>
    </row>
    <row r="386" spans="1:8" ht="12.75">
      <c r="A386" s="1"/>
      <c r="F386" s="1"/>
      <c r="G386" s="1"/>
      <c r="H386" s="1"/>
    </row>
    <row r="387" spans="1:8" ht="12.75">
      <c r="A387" s="1"/>
      <c r="F387" s="1"/>
      <c r="G387" s="1"/>
      <c r="H387" s="1"/>
    </row>
    <row r="388" spans="1:8" ht="12.75">
      <c r="A388" s="1"/>
      <c r="F388" s="1"/>
      <c r="G388" s="1"/>
      <c r="H388" s="1"/>
    </row>
    <row r="389" spans="1:8" ht="12.75">
      <c r="A389" s="1"/>
      <c r="F389" s="1"/>
      <c r="G389" s="1"/>
      <c r="H389" s="1"/>
    </row>
    <row r="390" spans="1:8" ht="12.75">
      <c r="A390" s="1"/>
      <c r="F390" s="1"/>
      <c r="G390" s="1"/>
      <c r="H390" s="1"/>
    </row>
    <row r="391" spans="1:8" ht="12.75">
      <c r="A391" s="1"/>
      <c r="F391" s="1"/>
      <c r="G391" s="1"/>
      <c r="H391" s="1"/>
    </row>
    <row r="392" spans="1:8" ht="12.75">
      <c r="A392" s="1"/>
      <c r="F392" s="1"/>
      <c r="G392" s="1"/>
      <c r="H392" s="1"/>
    </row>
    <row r="393" spans="1:8" ht="12.75">
      <c r="A393" s="1"/>
      <c r="F393" s="1"/>
      <c r="G393" s="1"/>
      <c r="H393" s="1"/>
    </row>
    <row r="394" spans="1:8" ht="12.75">
      <c r="A394" s="1"/>
      <c r="F394" s="1"/>
      <c r="G394" s="1"/>
      <c r="H394" s="1"/>
    </row>
    <row r="395" spans="1:8" ht="12.75">
      <c r="A395" s="1"/>
      <c r="F395" s="1"/>
      <c r="G395" s="1"/>
      <c r="H395" s="1"/>
    </row>
    <row r="396" spans="1:8" ht="12.75">
      <c r="A396" s="1"/>
      <c r="F396" s="1"/>
      <c r="G396" s="1"/>
      <c r="H396" s="1"/>
    </row>
    <row r="397" spans="1:8" ht="12.75">
      <c r="A397" s="1"/>
      <c r="F397" s="1"/>
      <c r="G397" s="1"/>
      <c r="H397" s="1"/>
    </row>
    <row r="398" spans="1:8" ht="12.75">
      <c r="A398" s="1"/>
      <c r="F398" s="1"/>
      <c r="G398" s="1"/>
      <c r="H398" s="1"/>
    </row>
    <row r="399" spans="1:8" ht="12.75">
      <c r="A399" s="1"/>
      <c r="F399" s="1"/>
      <c r="G399" s="1"/>
      <c r="H399" s="1"/>
    </row>
    <row r="400" spans="1:8" ht="12.75">
      <c r="A400" s="1"/>
      <c r="F400" s="1"/>
      <c r="G400" s="1"/>
      <c r="H400" s="1"/>
    </row>
    <row r="401" spans="1:8" ht="12.75">
      <c r="A401" s="1"/>
      <c r="F401" s="1"/>
      <c r="G401" s="1"/>
      <c r="H401" s="1"/>
    </row>
    <row r="402" spans="1:8" ht="12.75">
      <c r="A402" s="1"/>
      <c r="F402" s="1"/>
      <c r="G402" s="1"/>
      <c r="H402" s="1"/>
    </row>
    <row r="403" spans="1:8" ht="12.75">
      <c r="A403" s="1"/>
      <c r="F403" s="1"/>
      <c r="G403" s="1"/>
      <c r="H403" s="1"/>
    </row>
    <row r="404" spans="1:8" ht="12.75">
      <c r="A404" s="1"/>
      <c r="F404" s="1"/>
      <c r="G404" s="1"/>
      <c r="H404" s="1"/>
    </row>
    <row r="405" spans="1:8" ht="12.75">
      <c r="A405" s="1"/>
      <c r="F405" s="1"/>
      <c r="G405" s="1"/>
      <c r="H405" s="1"/>
    </row>
    <row r="406" spans="1:8" ht="12.75">
      <c r="A406" s="1"/>
      <c r="F406" s="1"/>
      <c r="G406" s="1"/>
      <c r="H406" s="1"/>
    </row>
    <row r="407" spans="1:8" ht="12.75">
      <c r="A407" s="1"/>
      <c r="F407" s="1"/>
      <c r="G407" s="1"/>
      <c r="H407" s="1"/>
    </row>
    <row r="408" spans="1:8" ht="12.75">
      <c r="A408" s="1"/>
      <c r="F408" s="1"/>
      <c r="G408" s="1"/>
      <c r="H408" s="1"/>
    </row>
    <row r="409" spans="1:8" ht="12.75">
      <c r="A409" s="1"/>
      <c r="F409" s="1"/>
      <c r="G409" s="1"/>
      <c r="H409" s="1"/>
    </row>
    <row r="410" spans="1:8" ht="12.75">
      <c r="A410" s="1"/>
      <c r="F410" s="1"/>
      <c r="G410" s="1"/>
      <c r="H410" s="1"/>
    </row>
    <row r="411" spans="1:8" ht="12.75">
      <c r="A411" s="1"/>
      <c r="F411" s="1"/>
      <c r="G411" s="1"/>
      <c r="H411" s="1"/>
    </row>
    <row r="412" spans="1:8" ht="12.75">
      <c r="A412" s="1"/>
      <c r="F412" s="1"/>
      <c r="G412" s="1"/>
      <c r="H412" s="1"/>
    </row>
    <row r="413" spans="1:8" ht="12.75">
      <c r="A413" s="1"/>
      <c r="F413" s="1"/>
      <c r="G413" s="1"/>
      <c r="H413" s="1"/>
    </row>
    <row r="414" spans="1:8" ht="12.75">
      <c r="A414" s="1"/>
      <c r="F414" s="1"/>
      <c r="G414" s="1"/>
      <c r="H414" s="1"/>
    </row>
    <row r="415" spans="1:8" ht="12.75">
      <c r="A415" s="1"/>
      <c r="F415" s="1"/>
      <c r="G415" s="1"/>
      <c r="H415" s="1"/>
    </row>
    <row r="416" spans="1:8" ht="12.75">
      <c r="A416" s="1"/>
      <c r="F416" s="1"/>
      <c r="G416" s="1"/>
      <c r="H416" s="1"/>
    </row>
    <row r="417" spans="1:8" ht="12.75">
      <c r="A417" s="1"/>
      <c r="F417" s="1"/>
      <c r="G417" s="1"/>
      <c r="H417" s="1"/>
    </row>
    <row r="418" spans="1:8" ht="12.75">
      <c r="A418" s="1"/>
      <c r="F418" s="1"/>
      <c r="G418" s="1"/>
      <c r="H418" s="1"/>
    </row>
    <row r="419" spans="1:8" ht="12.75">
      <c r="A419" s="1"/>
      <c r="F419" s="1"/>
      <c r="G419" s="1"/>
      <c r="H419" s="1"/>
    </row>
    <row r="420" spans="1:8" ht="12.75">
      <c r="A420" s="1"/>
      <c r="F420" s="1"/>
      <c r="G420" s="1"/>
      <c r="H420" s="1"/>
    </row>
    <row r="421" spans="1:8" ht="12.75">
      <c r="A421" s="1"/>
      <c r="F421" s="1"/>
      <c r="G421" s="1"/>
      <c r="H421" s="1"/>
    </row>
    <row r="422" spans="1:8" ht="12.75">
      <c r="A422" s="1"/>
      <c r="F422" s="1"/>
      <c r="G422" s="1"/>
      <c r="H422" s="1"/>
    </row>
    <row r="423" spans="1:8" ht="12.75">
      <c r="A423" s="1"/>
      <c r="F423" s="1"/>
      <c r="G423" s="1"/>
      <c r="H423" s="1"/>
    </row>
    <row r="424" spans="1:8" ht="12.75">
      <c r="A424" s="1"/>
      <c r="F424" s="1"/>
      <c r="G424" s="1"/>
      <c r="H424" s="1"/>
    </row>
    <row r="425" spans="1:8" ht="12.75">
      <c r="A425" s="1"/>
      <c r="F425" s="1"/>
      <c r="G425" s="1"/>
      <c r="H425" s="1"/>
    </row>
    <row r="426" spans="1:8" ht="12.75">
      <c r="A426" s="1"/>
      <c r="F426" s="1"/>
      <c r="G426" s="1"/>
      <c r="H426" s="1"/>
    </row>
    <row r="427" spans="1:8" ht="12.75">
      <c r="A427" s="1"/>
      <c r="F427" s="1"/>
      <c r="G427" s="1"/>
      <c r="H427" s="1"/>
    </row>
    <row r="428" spans="1:8" ht="12.75">
      <c r="A428" s="1"/>
      <c r="F428" s="1"/>
      <c r="G428" s="1"/>
      <c r="H428" s="1"/>
    </row>
    <row r="429" spans="1:8" ht="12.75">
      <c r="A429" s="1"/>
      <c r="F429" s="1"/>
      <c r="G429" s="1"/>
      <c r="H429" s="1"/>
    </row>
    <row r="430" spans="1:8" ht="12.75">
      <c r="A430" s="1"/>
      <c r="F430" s="1"/>
      <c r="G430" s="1"/>
      <c r="H430" s="1"/>
    </row>
    <row r="431" spans="1:8" ht="12.75">
      <c r="A431" s="1"/>
      <c r="F431" s="1"/>
      <c r="G431" s="1"/>
      <c r="H431" s="1"/>
    </row>
    <row r="432" spans="1:8" ht="12.75">
      <c r="A432" s="1"/>
      <c r="F432" s="1"/>
      <c r="G432" s="1"/>
      <c r="H432" s="1"/>
    </row>
    <row r="433" spans="1:8" ht="12.75">
      <c r="A433" s="1"/>
      <c r="F433" s="1"/>
      <c r="G433" s="1"/>
      <c r="H433" s="1"/>
    </row>
    <row r="434" spans="1:8" ht="12.75">
      <c r="A434" s="1"/>
      <c r="F434" s="1"/>
      <c r="G434" s="1"/>
      <c r="H434" s="1"/>
    </row>
    <row r="435" spans="1:8" ht="12.75">
      <c r="A435" s="1"/>
      <c r="F435" s="1"/>
      <c r="G435" s="1"/>
      <c r="H435" s="1"/>
    </row>
    <row r="436" spans="1:8" ht="12.75">
      <c r="A436" s="1"/>
      <c r="F436" s="1"/>
      <c r="G436" s="1"/>
      <c r="H436" s="1"/>
    </row>
    <row r="437" spans="1:8" ht="12.75">
      <c r="A437" s="1"/>
      <c r="F437" s="1"/>
      <c r="G437" s="1"/>
      <c r="H437" s="1"/>
    </row>
    <row r="438" spans="1:8" ht="12.75">
      <c r="A438" s="1"/>
      <c r="F438" s="1"/>
      <c r="G438" s="1"/>
      <c r="H438" s="1"/>
    </row>
    <row r="439" spans="1:8" ht="12.75">
      <c r="A439" s="1"/>
      <c r="F439" s="1"/>
      <c r="G439" s="1"/>
      <c r="H439" s="1"/>
    </row>
    <row r="440" spans="1:8" ht="12.75">
      <c r="A440" s="1"/>
      <c r="F440" s="1"/>
      <c r="G440" s="1"/>
      <c r="H440" s="1"/>
    </row>
    <row r="441" spans="1:8" ht="12.75">
      <c r="A441" s="1"/>
      <c r="F441" s="1"/>
      <c r="G441" s="1"/>
      <c r="H441" s="1"/>
    </row>
    <row r="442" spans="1:8" ht="12.75">
      <c r="A442" s="1"/>
      <c r="F442" s="1"/>
      <c r="G442" s="1"/>
      <c r="H442" s="1"/>
    </row>
    <row r="443" spans="1:8" ht="12.75">
      <c r="A443" s="1"/>
      <c r="F443" s="1"/>
      <c r="G443" s="1"/>
      <c r="H443" s="1"/>
    </row>
    <row r="444" spans="1:8" ht="12.75">
      <c r="A444" s="1"/>
      <c r="F444" s="1"/>
      <c r="G444" s="1"/>
      <c r="H444" s="1"/>
    </row>
    <row r="445" spans="1:8" ht="12.75">
      <c r="A445" s="1"/>
      <c r="F445" s="1"/>
      <c r="G445" s="1"/>
      <c r="H445" s="1"/>
    </row>
    <row r="446" spans="1:8" ht="12.75">
      <c r="A446" s="1"/>
      <c r="F446" s="1"/>
      <c r="G446" s="1"/>
      <c r="H446" s="1"/>
    </row>
    <row r="447" spans="1:8" ht="12.75">
      <c r="A447" s="1"/>
      <c r="F447" s="1"/>
      <c r="G447" s="1"/>
      <c r="H447" s="1"/>
    </row>
    <row r="448" spans="1:8" ht="12.75">
      <c r="A448" s="1"/>
      <c r="F448" s="1"/>
      <c r="G448" s="1"/>
      <c r="H448" s="1"/>
    </row>
    <row r="449" spans="1:8" ht="12.75">
      <c r="A449" s="1"/>
      <c r="F449" s="1"/>
      <c r="G449" s="1"/>
      <c r="H449" s="1"/>
    </row>
    <row r="450" spans="1:8" ht="12.75">
      <c r="A450" s="1"/>
      <c r="F450" s="1"/>
      <c r="G450" s="1"/>
      <c r="H450" s="1"/>
    </row>
    <row r="451" spans="1:8" ht="12.75">
      <c r="A451" s="1"/>
      <c r="F451" s="1"/>
      <c r="G451" s="1"/>
      <c r="H451" s="1"/>
    </row>
    <row r="452" spans="1:8" ht="12.75">
      <c r="A452" s="1"/>
      <c r="F452" s="1"/>
      <c r="G452" s="1"/>
      <c r="H452" s="1"/>
    </row>
    <row r="453" spans="1:8" ht="12.75">
      <c r="A453" s="1"/>
      <c r="F453" s="1"/>
      <c r="G453" s="1"/>
      <c r="H453" s="1"/>
    </row>
    <row r="454" spans="1:8" ht="12.75">
      <c r="A454" s="1"/>
      <c r="F454" s="1"/>
      <c r="G454" s="1"/>
      <c r="H454" s="1"/>
    </row>
    <row r="455" spans="1:8" ht="12.75">
      <c r="A455" s="1"/>
      <c r="F455" s="1"/>
      <c r="G455" s="1"/>
      <c r="H455" s="1"/>
    </row>
    <row r="456" spans="1:8" ht="12.75">
      <c r="A456" s="1"/>
      <c r="F456" s="1"/>
      <c r="G456" s="1"/>
      <c r="H456" s="1"/>
    </row>
    <row r="457" spans="1:8" ht="12.75">
      <c r="A457" s="1"/>
      <c r="F457" s="1"/>
      <c r="G457" s="1"/>
      <c r="H457" s="1"/>
    </row>
    <row r="458" spans="1:8" ht="12.75">
      <c r="A458" s="1"/>
      <c r="F458" s="1"/>
      <c r="G458" s="1"/>
      <c r="H458" s="1"/>
    </row>
    <row r="459" spans="1:8" ht="12.75">
      <c r="A459" s="1"/>
      <c r="F459" s="1"/>
      <c r="G459" s="1"/>
      <c r="H459" s="1"/>
    </row>
    <row r="460" spans="1:8" ht="12.75">
      <c r="A460" s="1"/>
      <c r="F460" s="1"/>
      <c r="G460" s="1"/>
      <c r="H460" s="1"/>
    </row>
    <row r="461" spans="1:8" ht="12.75">
      <c r="A461" s="1"/>
      <c r="F461" s="1"/>
      <c r="G461" s="1"/>
      <c r="H461" s="1"/>
    </row>
    <row r="462" spans="1:8" ht="12.75">
      <c r="A462" s="1"/>
      <c r="F462" s="1"/>
      <c r="G462" s="1"/>
      <c r="H462" s="1"/>
    </row>
    <row r="463" spans="1:8" ht="12.75">
      <c r="A463" s="1"/>
      <c r="F463" s="1"/>
      <c r="G463" s="1"/>
      <c r="H463" s="1"/>
    </row>
    <row r="464" spans="1:8" ht="12.75">
      <c r="A464" s="1"/>
      <c r="F464" s="1"/>
      <c r="G464" s="1"/>
      <c r="H464" s="1"/>
    </row>
    <row r="465" spans="1:8" ht="12.75">
      <c r="A465" s="1"/>
      <c r="F465" s="1"/>
      <c r="G465" s="1"/>
      <c r="H465" s="1"/>
    </row>
    <row r="466" spans="1:8" ht="12.75">
      <c r="A466" s="1"/>
      <c r="F466" s="1"/>
      <c r="G466" s="1"/>
      <c r="H466" s="1"/>
    </row>
    <row r="467" spans="1:8" ht="12.75">
      <c r="A467" s="1"/>
      <c r="F467" s="1"/>
      <c r="G467" s="1"/>
      <c r="H467" s="1"/>
    </row>
    <row r="468" spans="1:8" ht="12.75">
      <c r="A468" s="1"/>
      <c r="F468" s="1"/>
      <c r="G468" s="1"/>
      <c r="H468" s="1"/>
    </row>
    <row r="469" spans="1:8" ht="12.75">
      <c r="A469" s="1"/>
      <c r="F469" s="1"/>
      <c r="G469" s="1"/>
      <c r="H469" s="1"/>
    </row>
    <row r="470" spans="1:8" ht="12.75">
      <c r="A470" s="1"/>
      <c r="F470" s="1"/>
      <c r="G470" s="1"/>
      <c r="H470" s="1"/>
    </row>
    <row r="471" spans="1:8" ht="12.75">
      <c r="A471" s="1"/>
      <c r="F471" s="1"/>
      <c r="G471" s="1"/>
      <c r="H471" s="1"/>
    </row>
    <row r="472" spans="1:8" ht="12.75">
      <c r="A472" s="1"/>
      <c r="F472" s="1"/>
      <c r="G472" s="1"/>
      <c r="H472" s="1"/>
    </row>
    <row r="473" spans="1:8" ht="12.75">
      <c r="A473" s="1"/>
      <c r="F473" s="1"/>
      <c r="G473" s="1"/>
      <c r="H473" s="1"/>
    </row>
    <row r="474" spans="1:8" ht="12.75">
      <c r="A474" s="1"/>
      <c r="F474" s="1"/>
      <c r="G474" s="1"/>
      <c r="H474" s="1"/>
    </row>
    <row r="475" spans="1:8" ht="12.75">
      <c r="A475" s="1"/>
      <c r="F475" s="1"/>
      <c r="G475" s="1"/>
      <c r="H475" s="1"/>
    </row>
    <row r="476" spans="1:8" ht="12.75">
      <c r="A476" s="1"/>
      <c r="F476" s="1"/>
      <c r="G476" s="1"/>
      <c r="H476" s="1"/>
    </row>
    <row r="477" spans="1:8" ht="12.75">
      <c r="A477" s="1"/>
      <c r="F477" s="1"/>
      <c r="G477" s="1"/>
      <c r="H477" s="1"/>
    </row>
    <row r="478" spans="1:8" ht="12.75">
      <c r="A478" s="1"/>
      <c r="F478" s="1"/>
      <c r="G478" s="1"/>
      <c r="H478" s="1"/>
    </row>
    <row r="479" spans="1:8" ht="12.75">
      <c r="A479" s="1"/>
      <c r="F479" s="1"/>
      <c r="G479" s="1"/>
      <c r="H479" s="1"/>
    </row>
    <row r="480" spans="1:8" ht="12.75">
      <c r="A480" s="1"/>
      <c r="F480" s="1"/>
      <c r="G480" s="1"/>
      <c r="H480" s="1"/>
    </row>
    <row r="481" spans="1:8" ht="12.75">
      <c r="A481" s="1"/>
      <c r="F481" s="1"/>
      <c r="G481" s="1"/>
      <c r="H481" s="1"/>
    </row>
    <row r="482" spans="1:8" ht="12.75">
      <c r="A482" s="1"/>
      <c r="F482" s="1"/>
      <c r="G482" s="1"/>
      <c r="H482" s="1"/>
    </row>
    <row r="483" spans="1:8" ht="12.75">
      <c r="A483" s="1"/>
      <c r="F483" s="1"/>
      <c r="G483" s="1"/>
      <c r="H483" s="1"/>
    </row>
    <row r="484" spans="1:8" ht="12.75">
      <c r="A484" s="1"/>
      <c r="F484" s="1"/>
      <c r="G484" s="1"/>
      <c r="H484" s="1"/>
    </row>
    <row r="485" spans="1:8" ht="12.75">
      <c r="A485" s="1"/>
      <c r="F485" s="1"/>
      <c r="G485" s="1"/>
      <c r="H485" s="1"/>
    </row>
    <row r="486" spans="1:8" ht="12.75">
      <c r="A486" s="1"/>
      <c r="F486" s="1"/>
      <c r="G486" s="1"/>
      <c r="H486" s="1"/>
    </row>
    <row r="487" spans="1:8" ht="12.75">
      <c r="A487" s="1"/>
      <c r="F487" s="1"/>
      <c r="G487" s="1"/>
      <c r="H487" s="1"/>
    </row>
    <row r="488" spans="1:8" ht="12.75">
      <c r="A488" s="1"/>
      <c r="F488" s="1"/>
      <c r="G488" s="1"/>
      <c r="H488" s="1"/>
    </row>
    <row r="489" spans="1:8" ht="12.75">
      <c r="A489" s="1"/>
      <c r="F489" s="1"/>
      <c r="G489" s="1"/>
      <c r="H489" s="1"/>
    </row>
    <row r="490" spans="1:8" ht="12.75">
      <c r="A490" s="1"/>
      <c r="F490" s="1"/>
      <c r="G490" s="1"/>
      <c r="H490" s="1"/>
    </row>
    <row r="491" spans="1:8" ht="12.75">
      <c r="A491" s="1"/>
      <c r="F491" s="1"/>
      <c r="G491" s="1"/>
      <c r="H491" s="1"/>
    </row>
    <row r="492" spans="1:8" ht="12.75">
      <c r="A492" s="1"/>
      <c r="F492" s="1"/>
      <c r="G492" s="1"/>
      <c r="H492" s="1"/>
    </row>
    <row r="493" spans="1:8" ht="12.75">
      <c r="A493" s="1"/>
      <c r="F493" s="1"/>
      <c r="G493" s="1"/>
      <c r="H493" s="1"/>
    </row>
    <row r="494" spans="1:8" ht="12.75">
      <c r="A494" s="1"/>
      <c r="F494" s="1"/>
      <c r="G494" s="1"/>
      <c r="H494" s="1"/>
    </row>
    <row r="495" spans="1:8" ht="12.75">
      <c r="A495" s="1"/>
      <c r="F495" s="1"/>
      <c r="G495" s="1"/>
      <c r="H495" s="1"/>
    </row>
    <row r="496" spans="1:8" ht="12.75">
      <c r="A496" s="1"/>
      <c r="F496" s="1"/>
      <c r="G496" s="1"/>
      <c r="H496" s="1"/>
    </row>
    <row r="497" spans="1:8" ht="12.75">
      <c r="A497" s="1"/>
      <c r="F497" s="1"/>
      <c r="G497" s="1"/>
      <c r="H497" s="1"/>
    </row>
    <row r="498" spans="1:8" ht="12.75">
      <c r="A498" s="1"/>
      <c r="F498" s="1"/>
      <c r="G498" s="1"/>
      <c r="H498" s="1"/>
    </row>
    <row r="499" spans="1:8" ht="12.75">
      <c r="A499" s="1"/>
      <c r="F499" s="1"/>
      <c r="G499" s="1"/>
      <c r="H49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semi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wilburn</dc:creator>
  <cp:keywords/>
  <dc:description/>
  <cp:lastModifiedBy>User</cp:lastModifiedBy>
  <cp:lastPrinted>2011-06-27T09:22:02Z</cp:lastPrinted>
  <dcterms:created xsi:type="dcterms:W3CDTF">2005-09-07T08:40:02Z</dcterms:created>
  <dcterms:modified xsi:type="dcterms:W3CDTF">2011-06-27T09:22:36Z</dcterms:modified>
  <cp:category/>
  <cp:version/>
  <cp:contentType/>
  <cp:contentStatus/>
</cp:coreProperties>
</file>